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Vysledky" sheetId="1" r:id="rId1"/>
  </sheets>
  <definedNames>
    <definedName name="_xlnm.Print_Titles" localSheetId="0">'Vysledky'!$22:$23</definedName>
  </definedNames>
  <calcPr fullCalcOnLoad="1"/>
</workbook>
</file>

<file path=xl/sharedStrings.xml><?xml version="1.0" encoding="utf-8"?>
<sst xmlns="http://schemas.openxmlformats.org/spreadsheetml/2006/main" count="214" uniqueCount="155">
  <si>
    <t>Klub</t>
  </si>
  <si>
    <t>O ZP</t>
  </si>
  <si>
    <t>ANTOLOVÁ Tereza</t>
  </si>
  <si>
    <t>LK J</t>
  </si>
  <si>
    <t>Š LJ</t>
  </si>
  <si>
    <t>D SŽ</t>
  </si>
  <si>
    <t>HOLOŠOVÁ  Janka</t>
  </si>
  <si>
    <t>KARKOŠIAK Filip</t>
  </si>
  <si>
    <t>KASANICKÝ Adam</t>
  </si>
  <si>
    <t>KORMANÍKOVÁ  Simona</t>
  </si>
  <si>
    <t>KUBÍNOVÁ Pavlínka</t>
  </si>
  <si>
    <t>NORIS Tomáš</t>
  </si>
  <si>
    <t>OLAH  Samuel</t>
  </si>
  <si>
    <t>PASTRNAK Filip</t>
  </si>
  <si>
    <t>ANTOŠKOVÁ Martina</t>
  </si>
  <si>
    <t>MILANOVÁ Ivana</t>
  </si>
  <si>
    <t>GAŽO Michal</t>
  </si>
  <si>
    <t>ADAMÍK Michal</t>
  </si>
  <si>
    <t>MARUŠIAK Miroslav</t>
  </si>
  <si>
    <t>MONČEK Adam</t>
  </si>
  <si>
    <t>KOŠÍK Tomáš</t>
  </si>
  <si>
    <t>DUDOVÁ Janka</t>
  </si>
  <si>
    <t>MAŤKOVÁ Tereza</t>
  </si>
  <si>
    <t>FLOSNÍKOVÁ Veronika</t>
  </si>
  <si>
    <t>SK J LJ</t>
  </si>
  <si>
    <t>STRACHANOVÁ Simona</t>
  </si>
  <si>
    <t>GAŽO Andrej</t>
  </si>
  <si>
    <t>BOROŠ Jakub</t>
  </si>
  <si>
    <t>KUNST Alexander</t>
  </si>
  <si>
    <t>LAŠTÍK Alexander</t>
  </si>
  <si>
    <t>ŽEMBOVÁ Anna</t>
  </si>
  <si>
    <t>SCHROTTEROVÁ Silvia</t>
  </si>
  <si>
    <t>KLOCKOVÁ Natália</t>
  </si>
  <si>
    <t>PAROBEK Šimon</t>
  </si>
  <si>
    <t>ANTOŠKA Andrej</t>
  </si>
  <si>
    <t>SABO Alexander</t>
  </si>
  <si>
    <t>KOMPANÍKOVÁ Katarína</t>
  </si>
  <si>
    <t>PAVELKA Matúš</t>
  </si>
  <si>
    <t>m</t>
  </si>
  <si>
    <t>BLAHÚTOVÁ Anna</t>
  </si>
  <si>
    <t>PODDANÝ Josef</t>
  </si>
  <si>
    <t>MACH Roman</t>
  </si>
  <si>
    <t>ŠUPALA Miroslav</t>
  </si>
  <si>
    <t>LK LP</t>
  </si>
  <si>
    <t>KRAJČÍ Martin</t>
  </si>
  <si>
    <t>MORAVČÍK Vladimír</t>
  </si>
  <si>
    <t>PODDANÝ Zbynek</t>
  </si>
  <si>
    <t>JAMBRICH Dušan</t>
  </si>
  <si>
    <t>KOŠÍK Radoslav</t>
  </si>
  <si>
    <t>PREVUZŇÁK Andrej</t>
  </si>
  <si>
    <t>STZLP</t>
  </si>
  <si>
    <t>LK RK +</t>
  </si>
  <si>
    <t>GULÁŠOVÁ Tereza</t>
  </si>
  <si>
    <t>LKJ</t>
  </si>
  <si>
    <t>MAŤKO Adam</t>
  </si>
  <si>
    <t>VALAŠTIAKOVÁ Sára</t>
  </si>
  <si>
    <t>GEIB Filip</t>
  </si>
  <si>
    <t>KUSENDOVÁ Timea</t>
  </si>
  <si>
    <t>KAL J +</t>
  </si>
  <si>
    <t>HORSKÝ Jozef</t>
  </si>
  <si>
    <t>ANTOŠKA Marián</t>
  </si>
  <si>
    <t>ST Z LP +</t>
  </si>
  <si>
    <t>LYŽIARSKY ZVÄZ LIPTOVA</t>
  </si>
  <si>
    <t xml:space="preserve"> VÝSLEDKOVÁ LISTINA</t>
  </si>
  <si>
    <t>Miesto:</t>
  </si>
  <si>
    <t>Dátum:</t>
  </si>
  <si>
    <t>Riaditeľ pretekov:</t>
  </si>
  <si>
    <t>Názov trate:</t>
  </si>
  <si>
    <t>Tech. komisár:</t>
  </si>
  <si>
    <t>Štart:</t>
  </si>
  <si>
    <t>m.n.m.</t>
  </si>
  <si>
    <t>Rozhodca:</t>
  </si>
  <si>
    <t>Cieľ:</t>
  </si>
  <si>
    <t>Výškový rozdiel:</t>
  </si>
  <si>
    <t>Autor trate:</t>
  </si>
  <si>
    <t>Počet bránok:</t>
  </si>
  <si>
    <t>1.kolo</t>
  </si>
  <si>
    <t>2.kolo</t>
  </si>
  <si>
    <t>Čas štartu:</t>
  </si>
  <si>
    <t>Predjazdci:</t>
  </si>
  <si>
    <t>Počasie:</t>
  </si>
  <si>
    <t>Teplota vzduchu:</t>
  </si>
  <si>
    <t>Teplota snehu:</t>
  </si>
  <si>
    <t>Por.</t>
  </si>
  <si>
    <t>Štart. č.</t>
  </si>
  <si>
    <t>Priezvisko a meno</t>
  </si>
  <si>
    <t>Roč</t>
  </si>
  <si>
    <t>Súčet</t>
  </si>
  <si>
    <t>LYŽIARSKY KLUB JASNÁ</t>
  </si>
  <si>
    <t xml:space="preserve">A - </t>
  </si>
  <si>
    <t>B -</t>
  </si>
  <si>
    <t xml:space="preserve">C - </t>
  </si>
  <si>
    <t>Mladšie predžiačky 2002, 2003</t>
  </si>
  <si>
    <t>Mladší predžiaci 2002, 2003</t>
  </si>
  <si>
    <t>Staršie predžiačky 2000, 2001</t>
  </si>
  <si>
    <t>Starší predžiaci 2000, 2001</t>
  </si>
  <si>
    <t>Mladšie žiačky 1998, 1999</t>
  </si>
  <si>
    <t>Mladší žiaci1998, 1999</t>
  </si>
  <si>
    <t>Staršie žiačky 1996, 1997</t>
  </si>
  <si>
    <t>Starší žiaci 1996, 1997</t>
  </si>
  <si>
    <t>Juniorky 1991 - 1995</t>
  </si>
  <si>
    <t>Juniory 1991 - 1995</t>
  </si>
  <si>
    <t>Ženy 1981 - 1990</t>
  </si>
  <si>
    <t>Veteránky C 1980 a staršie</t>
  </si>
  <si>
    <t>Veteráni B 1955 a starší</t>
  </si>
  <si>
    <t>Veteráni A 1956 - 1980</t>
  </si>
  <si>
    <t>ZUMRIK Marek</t>
  </si>
  <si>
    <t>2003</t>
  </si>
  <si>
    <t>ZUMRIK Igor</t>
  </si>
  <si>
    <t>1968</t>
  </si>
  <si>
    <t>LK MH</t>
  </si>
  <si>
    <t>Čertovica</t>
  </si>
  <si>
    <t xml:space="preserve"> 27. 3. 2011</t>
  </si>
  <si>
    <t>BABINSKÝ Mário</t>
  </si>
  <si>
    <t>1994</t>
  </si>
  <si>
    <t>ŽŠK</t>
  </si>
  <si>
    <t>BABINSKÝ Matej</t>
  </si>
  <si>
    <t>2002</t>
  </si>
  <si>
    <t>1996</t>
  </si>
  <si>
    <t>BOBÁKOVÁ Dominika</t>
  </si>
  <si>
    <t>5. Kolo pohára LIPTOVA</t>
  </si>
  <si>
    <t>9:15 hod.</t>
  </si>
  <si>
    <t>GULAŠA Mojimír</t>
  </si>
  <si>
    <t>2000</t>
  </si>
  <si>
    <t>SCHROTTER Michal</t>
  </si>
  <si>
    <t>Polomka</t>
  </si>
  <si>
    <t>JÁGERČÍK Marián</t>
  </si>
  <si>
    <t>1960</t>
  </si>
  <si>
    <t>PIOVARČI Matúš</t>
  </si>
  <si>
    <t>PETRUF Adrián</t>
  </si>
  <si>
    <t>HABOVÁ Barbora</t>
  </si>
  <si>
    <t>ČURJAK Matúš</t>
  </si>
  <si>
    <t>1991</t>
  </si>
  <si>
    <t>LK Brezovica</t>
  </si>
  <si>
    <t>PLACHYOVÁ Zuzana</t>
  </si>
  <si>
    <t>ST N.Bana</t>
  </si>
  <si>
    <t>PLACHYOVÁ Timea</t>
  </si>
  <si>
    <t>1.kolo : PREVUZŇÁK Andrej</t>
  </si>
  <si>
    <t>2.kolo : PODDANÝ Zbynek</t>
  </si>
  <si>
    <t>KRÁLIKOVÁ Lenka</t>
  </si>
  <si>
    <t>1990</t>
  </si>
  <si>
    <t>SC Čertovica</t>
  </si>
  <si>
    <t>MIKOVÁ Katarína</t>
  </si>
  <si>
    <t>1992</t>
  </si>
  <si>
    <t>ASC BA</t>
  </si>
  <si>
    <t>AMBROS Dušan</t>
  </si>
  <si>
    <t>1969</t>
  </si>
  <si>
    <t>jasno, slnečno</t>
  </si>
  <si>
    <t xml:space="preserve"> - 3°C</t>
  </si>
  <si>
    <t xml:space="preserve"> - 2°C</t>
  </si>
  <si>
    <t>Strata</t>
  </si>
  <si>
    <t>Technický komisár</t>
  </si>
  <si>
    <t>DNS</t>
  </si>
  <si>
    <t>DNF</t>
  </si>
  <si>
    <t>10:00 hod.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</si>
</sst>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00\ 0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m:ss.00"/>
    <numFmt numFmtId="185" formatCode="[s].00"/>
  </numFmts>
  <fonts count="21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21" borderId="5" applyNumberFormat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72">
      <selection activeCell="B64" sqref="B64"/>
    </sheetView>
  </sheetViews>
  <sheetFormatPr defaultColWidth="9.00390625" defaultRowHeight="12.75"/>
  <cols>
    <col min="1" max="1" width="7.875" style="1" customWidth="1"/>
    <col min="2" max="2" width="7.125" style="1" customWidth="1"/>
    <col min="3" max="3" width="28.625" style="1" customWidth="1"/>
    <col min="4" max="4" width="7.125" style="3" customWidth="1"/>
    <col min="5" max="5" width="13.125" style="4" customWidth="1"/>
    <col min="6" max="7" width="10.125" style="5" bestFit="1" customWidth="1"/>
    <col min="8" max="8" width="9.625" style="5" customWidth="1"/>
    <col min="9" max="9" width="6.625" style="1" customWidth="1"/>
    <col min="10" max="16384" width="9.125" style="1" customWidth="1"/>
  </cols>
  <sheetData>
    <row r="1" spans="1:9" s="23" customFormat="1" ht="18">
      <c r="A1" s="27" t="s">
        <v>62</v>
      </c>
      <c r="B1" s="27"/>
      <c r="C1" s="27"/>
      <c r="D1" s="27"/>
      <c r="E1" s="27"/>
      <c r="F1" s="27"/>
      <c r="G1" s="27"/>
      <c r="H1" s="27"/>
      <c r="I1" s="27"/>
    </row>
    <row r="2" spans="1:9" s="23" customFormat="1" ht="18">
      <c r="A2" s="27" t="s">
        <v>88</v>
      </c>
      <c r="B2" s="27"/>
      <c r="C2" s="27"/>
      <c r="D2" s="27"/>
      <c r="E2" s="27"/>
      <c r="F2" s="27"/>
      <c r="G2" s="27"/>
      <c r="H2" s="27"/>
      <c r="I2" s="27"/>
    </row>
    <row r="3" spans="4:8" s="23" customFormat="1" ht="18">
      <c r="D3" s="24"/>
      <c r="E3" s="22"/>
      <c r="F3" s="25"/>
      <c r="G3" s="25"/>
      <c r="H3" s="25"/>
    </row>
    <row r="4" spans="1:9" s="23" customFormat="1" ht="18">
      <c r="A4" s="27" t="s">
        <v>120</v>
      </c>
      <c r="B4" s="27"/>
      <c r="C4" s="27"/>
      <c r="D4" s="27"/>
      <c r="E4" s="27"/>
      <c r="F4" s="27"/>
      <c r="G4" s="27"/>
      <c r="H4" s="27"/>
      <c r="I4" s="27"/>
    </row>
    <row r="5" spans="4:8" s="23" customFormat="1" ht="18">
      <c r="D5" s="24"/>
      <c r="E5" s="22"/>
      <c r="F5" s="25"/>
      <c r="G5" s="25"/>
      <c r="H5" s="25"/>
    </row>
    <row r="6" spans="1:9" s="23" customFormat="1" ht="18">
      <c r="A6" s="27" t="s">
        <v>63</v>
      </c>
      <c r="B6" s="27"/>
      <c r="C6" s="27"/>
      <c r="D6" s="27"/>
      <c r="E6" s="27"/>
      <c r="F6" s="27"/>
      <c r="G6" s="27"/>
      <c r="H6" s="27"/>
      <c r="I6" s="27"/>
    </row>
    <row r="8" spans="1:8" ht="12.75">
      <c r="A8" s="1" t="s">
        <v>64</v>
      </c>
      <c r="C8" s="1" t="s">
        <v>111</v>
      </c>
      <c r="G8" s="5" t="s">
        <v>65</v>
      </c>
      <c r="H8" s="1" t="s">
        <v>112</v>
      </c>
    </row>
    <row r="9" ht="12.75">
      <c r="H9" s="1"/>
    </row>
    <row r="10" spans="1:8" ht="12.75">
      <c r="A10" s="1" t="s">
        <v>66</v>
      </c>
      <c r="C10" s="1" t="s">
        <v>44</v>
      </c>
      <c r="E10" s="1" t="s">
        <v>67</v>
      </c>
      <c r="G10" s="1" t="s">
        <v>111</v>
      </c>
      <c r="H10" s="1"/>
    </row>
    <row r="11" spans="1:8" ht="12.75">
      <c r="A11" s="1" t="s">
        <v>68</v>
      </c>
      <c r="C11" s="1" t="s">
        <v>40</v>
      </c>
      <c r="E11" s="1" t="s">
        <v>69</v>
      </c>
      <c r="G11" s="4">
        <v>1246</v>
      </c>
      <c r="H11" s="1" t="s">
        <v>70</v>
      </c>
    </row>
    <row r="12" spans="1:8" ht="12.75">
      <c r="A12" s="1" t="s">
        <v>71</v>
      </c>
      <c r="E12" s="1" t="s">
        <v>72</v>
      </c>
      <c r="G12" s="4">
        <v>1010</v>
      </c>
      <c r="H12" s="1" t="s">
        <v>70</v>
      </c>
    </row>
    <row r="13" spans="5:8" ht="12.75">
      <c r="E13" s="1" t="s">
        <v>73</v>
      </c>
      <c r="G13" s="4">
        <f>G11-G12</f>
        <v>236</v>
      </c>
      <c r="H13" s="1" t="s">
        <v>38</v>
      </c>
    </row>
    <row r="14" spans="1:8" ht="12.75">
      <c r="A14" s="1" t="s">
        <v>74</v>
      </c>
      <c r="C14" s="1" t="s">
        <v>137</v>
      </c>
      <c r="E14" s="1" t="s">
        <v>75</v>
      </c>
      <c r="G14" s="5" t="s">
        <v>76</v>
      </c>
      <c r="H14" s="26">
        <v>23</v>
      </c>
    </row>
    <row r="15" spans="3:8" ht="12.75">
      <c r="C15" s="1" t="s">
        <v>138</v>
      </c>
      <c r="G15" s="5" t="s">
        <v>77</v>
      </c>
      <c r="H15" s="26">
        <v>23</v>
      </c>
    </row>
    <row r="16" spans="5:8" ht="12.75">
      <c r="E16" s="1" t="s">
        <v>78</v>
      </c>
      <c r="G16" s="5" t="s">
        <v>76</v>
      </c>
      <c r="H16" s="18" t="s">
        <v>121</v>
      </c>
    </row>
    <row r="17" spans="1:9" ht="12.75">
      <c r="A17" s="1" t="s">
        <v>79</v>
      </c>
      <c r="C17" s="6" t="s">
        <v>89</v>
      </c>
      <c r="G17" s="5" t="s">
        <v>77</v>
      </c>
      <c r="H17" s="18" t="s">
        <v>154</v>
      </c>
      <c r="I17" s="8"/>
    </row>
    <row r="18" spans="3:7" ht="12.75">
      <c r="C18" s="6" t="s">
        <v>90</v>
      </c>
      <c r="E18" s="1" t="s">
        <v>80</v>
      </c>
      <c r="G18" s="5" t="s">
        <v>147</v>
      </c>
    </row>
    <row r="19" spans="3:7" ht="12.75">
      <c r="C19" s="6" t="s">
        <v>91</v>
      </c>
      <c r="E19" s="1" t="s">
        <v>81</v>
      </c>
      <c r="G19" s="5" t="s">
        <v>148</v>
      </c>
    </row>
    <row r="20" spans="5:7" ht="12.75">
      <c r="E20" s="1" t="s">
        <v>82</v>
      </c>
      <c r="G20" s="5" t="s">
        <v>149</v>
      </c>
    </row>
    <row r="22" spans="1:9" ht="13.5" thickBot="1">
      <c r="A22" s="12" t="s">
        <v>83</v>
      </c>
      <c r="B22" s="10" t="s">
        <v>84</v>
      </c>
      <c r="C22" s="9" t="s">
        <v>85</v>
      </c>
      <c r="D22" s="9" t="s">
        <v>86</v>
      </c>
      <c r="E22" s="9" t="s">
        <v>0</v>
      </c>
      <c r="F22" s="11" t="s">
        <v>76</v>
      </c>
      <c r="G22" s="11" t="s">
        <v>77</v>
      </c>
      <c r="H22" s="11" t="s">
        <v>87</v>
      </c>
      <c r="I22" s="12" t="s">
        <v>150</v>
      </c>
    </row>
    <row r="23" spans="1:9" ht="12.75">
      <c r="A23" s="13"/>
      <c r="B23" s="14"/>
      <c r="C23" s="13"/>
      <c r="D23" s="13"/>
      <c r="E23" s="13"/>
      <c r="F23" s="15"/>
      <c r="G23" s="15"/>
      <c r="H23" s="15"/>
      <c r="I23" s="16"/>
    </row>
    <row r="24" spans="2:9" ht="12.75">
      <c r="B24" s="7" t="s">
        <v>92</v>
      </c>
      <c r="E24" s="6"/>
      <c r="F24" s="15"/>
      <c r="G24" s="15"/>
      <c r="H24" s="15"/>
      <c r="I24" s="16"/>
    </row>
    <row r="25" spans="2:9" ht="12.75">
      <c r="B25" s="7"/>
      <c r="E25" s="6"/>
      <c r="F25" s="15"/>
      <c r="G25" s="15"/>
      <c r="H25" s="15"/>
      <c r="I25" s="16"/>
    </row>
    <row r="26" spans="1:9" ht="12.75">
      <c r="A26" s="4">
        <v>1</v>
      </c>
      <c r="B26" s="17">
        <v>1</v>
      </c>
      <c r="C26" s="1" t="s">
        <v>6</v>
      </c>
      <c r="D26" s="4">
        <v>2002</v>
      </c>
      <c r="E26" s="6" t="s">
        <v>5</v>
      </c>
      <c r="F26" s="20">
        <v>0.0005027777777777778</v>
      </c>
      <c r="G26" s="20">
        <v>0.0004761574074074074</v>
      </c>
      <c r="H26" s="20">
        <f>SUM(F26:G26)</f>
        <v>0.0009789351851851851</v>
      </c>
      <c r="I26" s="19">
        <f>H26-$H$26</f>
        <v>0</v>
      </c>
    </row>
    <row r="27" spans="1:9" ht="12.75">
      <c r="A27" s="4">
        <v>2</v>
      </c>
      <c r="B27" s="4">
        <v>4</v>
      </c>
      <c r="C27" s="1" t="s">
        <v>134</v>
      </c>
      <c r="D27" s="3" t="s">
        <v>117</v>
      </c>
      <c r="E27" s="6" t="s">
        <v>135</v>
      </c>
      <c r="F27" s="20">
        <v>0.0005012731481481482</v>
      </c>
      <c r="G27" s="20">
        <v>0.0004906250000000001</v>
      </c>
      <c r="H27" s="20">
        <f>SUM(F27:G27)</f>
        <v>0.0009918981481481482</v>
      </c>
      <c r="I27" s="19">
        <f>H27-$H$26</f>
        <v>1.2962962962963101E-05</v>
      </c>
    </row>
    <row r="28" spans="1:9" ht="12.75">
      <c r="A28" s="4">
        <v>3</v>
      </c>
      <c r="B28" s="17">
        <v>3</v>
      </c>
      <c r="C28" s="1" t="s">
        <v>52</v>
      </c>
      <c r="D28" s="4">
        <v>2003</v>
      </c>
      <c r="E28" s="6" t="s">
        <v>53</v>
      </c>
      <c r="F28" s="20">
        <v>0.0005255787037037037</v>
      </c>
      <c r="G28" s="20">
        <v>0.00048726851851851855</v>
      </c>
      <c r="H28" s="20">
        <f>SUM(F28:G28)</f>
        <v>0.0010128472222222223</v>
      </c>
      <c r="I28" s="19">
        <f>H28-$H$26</f>
        <v>3.391203703703716E-05</v>
      </c>
    </row>
    <row r="29" spans="1:9" ht="12.75">
      <c r="A29" s="4"/>
      <c r="B29" s="17">
        <v>2</v>
      </c>
      <c r="C29" s="1" t="s">
        <v>10</v>
      </c>
      <c r="D29" s="4">
        <v>2002</v>
      </c>
      <c r="E29" s="6" t="s">
        <v>5</v>
      </c>
      <c r="F29" s="20" t="s">
        <v>152</v>
      </c>
      <c r="G29" s="20"/>
      <c r="H29" s="20"/>
      <c r="I29" s="19"/>
    </row>
    <row r="30" spans="2:9" ht="12.75">
      <c r="B30" s="6"/>
      <c r="E30" s="6"/>
      <c r="F30" s="20"/>
      <c r="G30" s="20"/>
      <c r="H30" s="20"/>
      <c r="I30" s="19"/>
    </row>
    <row r="31" spans="2:9" ht="12.75">
      <c r="B31" s="7" t="s">
        <v>93</v>
      </c>
      <c r="E31" s="6"/>
      <c r="F31" s="20"/>
      <c r="G31" s="20"/>
      <c r="H31" s="20"/>
      <c r="I31" s="19"/>
    </row>
    <row r="32" spans="2:9" ht="12.75">
      <c r="B32" s="6"/>
      <c r="E32" s="6"/>
      <c r="F32" s="20"/>
      <c r="G32" s="20"/>
      <c r="H32" s="20"/>
      <c r="I32" s="19"/>
    </row>
    <row r="33" spans="1:9" ht="12.75">
      <c r="A33" s="4">
        <v>1</v>
      </c>
      <c r="B33" s="4">
        <v>6</v>
      </c>
      <c r="C33" s="1" t="s">
        <v>129</v>
      </c>
      <c r="D33" s="4">
        <v>2003</v>
      </c>
      <c r="E33" s="6" t="s">
        <v>51</v>
      </c>
      <c r="F33" s="20">
        <v>0.00045844907407407406</v>
      </c>
      <c r="G33" s="20">
        <v>0.0004434027777777778</v>
      </c>
      <c r="H33" s="20">
        <f aca="true" t="shared" si="0" ref="H33:H38">SUM(F33:G33)</f>
        <v>0.0009018518518518518</v>
      </c>
      <c r="I33" s="19">
        <f>H33-$H$33</f>
        <v>0</v>
      </c>
    </row>
    <row r="34" spans="1:9" ht="12.75">
      <c r="A34" s="4">
        <v>2</v>
      </c>
      <c r="B34" s="4">
        <v>7</v>
      </c>
      <c r="C34" s="1" t="s">
        <v>11</v>
      </c>
      <c r="D34" s="4">
        <v>2002</v>
      </c>
      <c r="E34" s="6" t="s">
        <v>5</v>
      </c>
      <c r="F34" s="20">
        <v>0.00047013888888888886</v>
      </c>
      <c r="G34" s="20">
        <v>0.0004515046296296296</v>
      </c>
      <c r="H34" s="20">
        <f t="shared" si="0"/>
        <v>0.0009216435185185185</v>
      </c>
      <c r="I34" s="19">
        <f>H34-$H$33</f>
        <v>1.9791666666666655E-05</v>
      </c>
    </row>
    <row r="35" spans="1:9" ht="12.75">
      <c r="A35" s="4">
        <v>3</v>
      </c>
      <c r="B35" s="4">
        <v>8</v>
      </c>
      <c r="C35" s="1" t="s">
        <v>124</v>
      </c>
      <c r="D35" s="3" t="s">
        <v>107</v>
      </c>
      <c r="E35" s="6" t="s">
        <v>4</v>
      </c>
      <c r="F35" s="20">
        <v>0.00047708333333333327</v>
      </c>
      <c r="G35" s="20">
        <v>0.0004798611111111112</v>
      </c>
      <c r="H35" s="20">
        <f t="shared" si="0"/>
        <v>0.0009569444444444445</v>
      </c>
      <c r="I35" s="19">
        <f>H35-$H$33</f>
        <v>5.509259259259269E-05</v>
      </c>
    </row>
    <row r="36" spans="1:9" ht="12.75">
      <c r="A36" s="4">
        <v>4</v>
      </c>
      <c r="B36" s="4">
        <v>5</v>
      </c>
      <c r="C36" s="1" t="s">
        <v>54</v>
      </c>
      <c r="D36" s="4">
        <v>2003</v>
      </c>
      <c r="E36" s="6" t="s">
        <v>53</v>
      </c>
      <c r="F36" s="20">
        <v>0.0004950231481481482</v>
      </c>
      <c r="G36" s="20">
        <v>0.000488888888888889</v>
      </c>
      <c r="H36" s="20">
        <f t="shared" si="0"/>
        <v>0.000983912037037037</v>
      </c>
      <c r="I36" s="19">
        <f>H36-$H$33</f>
        <v>8.206018518518523E-05</v>
      </c>
    </row>
    <row r="37" spans="1:9" ht="12.75">
      <c r="A37" s="4">
        <v>5</v>
      </c>
      <c r="B37" s="4">
        <v>9</v>
      </c>
      <c r="C37" s="1" t="s">
        <v>106</v>
      </c>
      <c r="D37" s="4" t="s">
        <v>107</v>
      </c>
      <c r="E37" s="6" t="s">
        <v>110</v>
      </c>
      <c r="F37" s="20">
        <v>0.0005034722222222222</v>
      </c>
      <c r="G37" s="20">
        <v>0.0004909722222222223</v>
      </c>
      <c r="H37" s="20">
        <f t="shared" si="0"/>
        <v>0.0009944444444444445</v>
      </c>
      <c r="I37" s="19">
        <f>H37-$H$33</f>
        <v>9.259259259259268E-05</v>
      </c>
    </row>
    <row r="38" spans="1:9" ht="12.75">
      <c r="A38" s="4">
        <v>6</v>
      </c>
      <c r="B38" s="4">
        <v>10</v>
      </c>
      <c r="C38" s="1" t="s">
        <v>116</v>
      </c>
      <c r="D38" s="3" t="s">
        <v>117</v>
      </c>
      <c r="E38" s="6" t="s">
        <v>115</v>
      </c>
      <c r="F38" s="20">
        <v>0.0005543981481481482</v>
      </c>
      <c r="G38" s="20">
        <v>0.0005174768518518519</v>
      </c>
      <c r="H38" s="20">
        <f t="shared" si="0"/>
        <v>0.001071875</v>
      </c>
      <c r="I38" s="19">
        <f>H38-$H$33</f>
        <v>0.0001700231481481481</v>
      </c>
    </row>
    <row r="39" spans="1:9" ht="12.75">
      <c r="A39" s="4"/>
      <c r="B39" s="4">
        <v>11</v>
      </c>
      <c r="C39" s="1" t="s">
        <v>128</v>
      </c>
      <c r="D39" s="3" t="s">
        <v>107</v>
      </c>
      <c r="E39" s="6" t="s">
        <v>5</v>
      </c>
      <c r="F39" s="20">
        <v>0.0005452546296296296</v>
      </c>
      <c r="G39" s="20" t="s">
        <v>153</v>
      </c>
      <c r="H39" s="20"/>
      <c r="I39" s="19"/>
    </row>
    <row r="40" spans="2:9" ht="12.75">
      <c r="B40" s="6"/>
      <c r="E40" s="6"/>
      <c r="F40" s="20"/>
      <c r="G40" s="20"/>
      <c r="H40" s="20"/>
      <c r="I40" s="19"/>
    </row>
    <row r="41" spans="2:9" ht="12.75">
      <c r="B41" s="7" t="s">
        <v>94</v>
      </c>
      <c r="E41" s="6"/>
      <c r="F41" s="20"/>
      <c r="G41" s="20"/>
      <c r="H41" s="20"/>
      <c r="I41" s="19"/>
    </row>
    <row r="42" spans="2:9" ht="12.75">
      <c r="B42" s="6"/>
      <c r="E42" s="6"/>
      <c r="F42" s="20"/>
      <c r="G42" s="20"/>
      <c r="H42" s="20"/>
      <c r="I42" s="19"/>
    </row>
    <row r="43" spans="1:9" ht="12.75">
      <c r="A43" s="4">
        <v>1</v>
      </c>
      <c r="B43" s="4">
        <v>12</v>
      </c>
      <c r="C43" s="1" t="s">
        <v>2</v>
      </c>
      <c r="D43" s="4">
        <v>2000</v>
      </c>
      <c r="E43" s="6" t="s">
        <v>3</v>
      </c>
      <c r="F43" s="20">
        <v>0.00041226851851851857</v>
      </c>
      <c r="G43" s="20">
        <v>0.000405787037037037</v>
      </c>
      <c r="H43" s="20">
        <f>SUM(F43:G43)</f>
        <v>0.0008180555555555556</v>
      </c>
      <c r="I43" s="19">
        <f>H43-$H$43</f>
        <v>0</v>
      </c>
    </row>
    <row r="44" spans="1:9" ht="12.75">
      <c r="A44" s="4">
        <v>2</v>
      </c>
      <c r="B44" s="4">
        <v>16</v>
      </c>
      <c r="C44" s="1" t="s">
        <v>136</v>
      </c>
      <c r="D44" s="3" t="s">
        <v>123</v>
      </c>
      <c r="E44" s="6" t="s">
        <v>135</v>
      </c>
      <c r="F44" s="20">
        <v>0.0004416666666666666</v>
      </c>
      <c r="G44" s="20">
        <v>0.0004342592592592593</v>
      </c>
      <c r="H44" s="20">
        <f>SUM(F44:G44)</f>
        <v>0.0008759259259259258</v>
      </c>
      <c r="I44" s="19">
        <f>H44-$H$43</f>
        <v>5.787037037037024E-05</v>
      </c>
    </row>
    <row r="45" spans="1:9" ht="12.75">
      <c r="A45" s="4">
        <v>3</v>
      </c>
      <c r="B45" s="4">
        <v>13</v>
      </c>
      <c r="C45" s="1" t="s">
        <v>9</v>
      </c>
      <c r="D45" s="4">
        <v>2001</v>
      </c>
      <c r="E45" s="6" t="s">
        <v>4</v>
      </c>
      <c r="F45" s="20">
        <v>0.0005008101851851852</v>
      </c>
      <c r="G45" s="20">
        <v>0.0004850694444444444</v>
      </c>
      <c r="H45" s="20">
        <f>SUM(F45:G45)</f>
        <v>0.0009858796296296295</v>
      </c>
      <c r="I45" s="19">
        <f>H45-$H$43</f>
        <v>0.00016782407407407393</v>
      </c>
    </row>
    <row r="46" spans="1:9" ht="12.75">
      <c r="A46" s="4">
        <v>4</v>
      </c>
      <c r="B46" s="4">
        <v>14</v>
      </c>
      <c r="C46" s="1" t="s">
        <v>55</v>
      </c>
      <c r="D46" s="4">
        <v>2001</v>
      </c>
      <c r="E46" s="6" t="s">
        <v>4</v>
      </c>
      <c r="F46" s="20">
        <v>0.0005356481481481482</v>
      </c>
      <c r="G46" s="20">
        <v>0.0005239583333333334</v>
      </c>
      <c r="H46" s="20">
        <f>SUM(F46:G46)</f>
        <v>0.0010596064814814817</v>
      </c>
      <c r="I46" s="19">
        <f>H46-$H$43</f>
        <v>0.0002415509259259261</v>
      </c>
    </row>
    <row r="47" spans="1:9" ht="12.75">
      <c r="A47" s="4">
        <v>5</v>
      </c>
      <c r="B47" s="4">
        <v>15</v>
      </c>
      <c r="C47" s="1" t="s">
        <v>130</v>
      </c>
      <c r="D47" s="4">
        <v>2001</v>
      </c>
      <c r="E47" s="6" t="s">
        <v>51</v>
      </c>
      <c r="F47" s="20">
        <v>0.0005893518518518519</v>
      </c>
      <c r="G47" s="20">
        <v>0.0005399305555555555</v>
      </c>
      <c r="H47" s="20">
        <f>SUM(F47:G47)</f>
        <v>0.0011292824074074074</v>
      </c>
      <c r="I47" s="19">
        <f>H47-$H$43</f>
        <v>0.0003112268518518518</v>
      </c>
    </row>
    <row r="48" spans="1:9" ht="12.75">
      <c r="A48" s="4"/>
      <c r="B48" s="6"/>
      <c r="E48" s="6"/>
      <c r="F48" s="20"/>
      <c r="G48" s="20"/>
      <c r="H48" s="20"/>
      <c r="I48" s="19"/>
    </row>
    <row r="49" spans="1:9" ht="12.75">
      <c r="A49" s="4"/>
      <c r="B49" s="7" t="s">
        <v>95</v>
      </c>
      <c r="E49" s="6"/>
      <c r="F49" s="20"/>
      <c r="G49" s="20"/>
      <c r="H49" s="20"/>
      <c r="I49" s="19"/>
    </row>
    <row r="50" spans="1:9" ht="12.75">
      <c r="A50" s="4"/>
      <c r="B50" s="6"/>
      <c r="E50" s="6"/>
      <c r="F50" s="20"/>
      <c r="G50" s="20"/>
      <c r="H50" s="20"/>
      <c r="I50" s="19"/>
    </row>
    <row r="51" spans="1:9" ht="12.75">
      <c r="A51" s="4">
        <v>1</v>
      </c>
      <c r="B51" s="4">
        <v>22</v>
      </c>
      <c r="C51" s="1" t="s">
        <v>20</v>
      </c>
      <c r="D51" s="4">
        <v>2000</v>
      </c>
      <c r="E51" s="6" t="s">
        <v>5</v>
      </c>
      <c r="F51" s="20">
        <v>0.00041226851851851857</v>
      </c>
      <c r="G51" s="20">
        <v>0.0004028935185185186</v>
      </c>
      <c r="H51" s="20">
        <f aca="true" t="shared" si="1" ref="H51:H59">SUM(F51:G51)</f>
        <v>0.0008151620370370372</v>
      </c>
      <c r="I51" s="19">
        <f>H51-$H$51</f>
        <v>0</v>
      </c>
    </row>
    <row r="52" spans="1:9" ht="12.75">
      <c r="A52" s="4">
        <v>2</v>
      </c>
      <c r="B52" s="4">
        <v>20</v>
      </c>
      <c r="C52" s="1" t="s">
        <v>18</v>
      </c>
      <c r="D52" s="4">
        <v>2000</v>
      </c>
      <c r="E52" s="6" t="s">
        <v>5</v>
      </c>
      <c r="F52" s="20">
        <v>0.0004425925925925927</v>
      </c>
      <c r="G52" s="20">
        <v>0.00042060185185185185</v>
      </c>
      <c r="H52" s="20">
        <f t="shared" si="1"/>
        <v>0.0008631944444444445</v>
      </c>
      <c r="I52" s="19">
        <f aca="true" t="shared" si="2" ref="I52:I59">H52-$H$51</f>
        <v>4.8032407407407334E-05</v>
      </c>
    </row>
    <row r="53" spans="1:9" ht="12.75">
      <c r="A53" s="4">
        <v>3</v>
      </c>
      <c r="B53" s="4">
        <v>21</v>
      </c>
      <c r="C53" s="1" t="s">
        <v>16</v>
      </c>
      <c r="D53" s="4">
        <v>2000</v>
      </c>
      <c r="E53" s="6" t="s">
        <v>3</v>
      </c>
      <c r="F53" s="20">
        <v>0.00045162037037037046</v>
      </c>
      <c r="G53" s="20">
        <v>0.00043287037037037035</v>
      </c>
      <c r="H53" s="20">
        <f t="shared" si="1"/>
        <v>0.0008844907407407408</v>
      </c>
      <c r="I53" s="19">
        <f t="shared" si="2"/>
        <v>6.932870370370361E-05</v>
      </c>
    </row>
    <row r="54" spans="1:9" ht="12.75">
      <c r="A54" s="4">
        <v>4</v>
      </c>
      <c r="B54" s="4">
        <v>25</v>
      </c>
      <c r="C54" s="1" t="s">
        <v>122</v>
      </c>
      <c r="D54" s="3" t="s">
        <v>123</v>
      </c>
      <c r="E54" s="6" t="s">
        <v>3</v>
      </c>
      <c r="F54" s="20">
        <v>0.00045555555555555556</v>
      </c>
      <c r="G54" s="20">
        <v>0.000450462962962963</v>
      </c>
      <c r="H54" s="20">
        <f t="shared" si="1"/>
        <v>0.0009060185185185186</v>
      </c>
      <c r="I54" s="19">
        <f t="shared" si="2"/>
        <v>9.085648148148137E-05</v>
      </c>
    </row>
    <row r="55" spans="1:9" ht="12.75">
      <c r="A55" s="4">
        <v>5</v>
      </c>
      <c r="B55" s="4">
        <v>24</v>
      </c>
      <c r="C55" s="1" t="s">
        <v>12</v>
      </c>
      <c r="D55" s="4">
        <v>2001</v>
      </c>
      <c r="E55" s="6" t="s">
        <v>4</v>
      </c>
      <c r="F55" s="20">
        <v>0.0004625</v>
      </c>
      <c r="G55" s="20">
        <v>0.0004527777777777777</v>
      </c>
      <c r="H55" s="20">
        <f t="shared" si="1"/>
        <v>0.0009152777777777777</v>
      </c>
      <c r="I55" s="19">
        <f t="shared" si="2"/>
        <v>0.00010011574074074046</v>
      </c>
    </row>
    <row r="56" spans="1:9" ht="12.75">
      <c r="A56" s="4">
        <v>6</v>
      </c>
      <c r="B56" s="4">
        <v>18</v>
      </c>
      <c r="C56" s="1" t="s">
        <v>7</v>
      </c>
      <c r="D56" s="4">
        <v>2001</v>
      </c>
      <c r="E56" s="6" t="s">
        <v>1</v>
      </c>
      <c r="F56" s="20">
        <v>0.0004684027777777778</v>
      </c>
      <c r="G56" s="20">
        <v>0.00045266203703703706</v>
      </c>
      <c r="H56" s="20">
        <f t="shared" si="1"/>
        <v>0.0009210648148148149</v>
      </c>
      <c r="I56" s="19">
        <f t="shared" si="2"/>
        <v>0.00010590277777777768</v>
      </c>
    </row>
    <row r="57" spans="1:9" ht="12.75">
      <c r="A57" s="4">
        <v>7</v>
      </c>
      <c r="B57" s="4">
        <v>23</v>
      </c>
      <c r="C57" s="1" t="s">
        <v>8</v>
      </c>
      <c r="D57" s="4">
        <v>2001</v>
      </c>
      <c r="E57" s="6" t="s">
        <v>4</v>
      </c>
      <c r="F57" s="20">
        <v>0.0004706018518518518</v>
      </c>
      <c r="G57" s="20">
        <v>0.0004540509259259259</v>
      </c>
      <c r="H57" s="20">
        <f t="shared" si="1"/>
        <v>0.0009246527777777777</v>
      </c>
      <c r="I57" s="19">
        <f t="shared" si="2"/>
        <v>0.00010949074074074051</v>
      </c>
    </row>
    <row r="58" spans="1:9" ht="12.75">
      <c r="A58" s="4">
        <v>8</v>
      </c>
      <c r="B58" s="4">
        <v>19</v>
      </c>
      <c r="C58" s="1" t="s">
        <v>19</v>
      </c>
      <c r="D58" s="4">
        <v>2000</v>
      </c>
      <c r="E58" s="6" t="s">
        <v>4</v>
      </c>
      <c r="F58" s="20">
        <v>0.0004706018518518518</v>
      </c>
      <c r="G58" s="20">
        <v>0.00045787037037037036</v>
      </c>
      <c r="H58" s="20">
        <f t="shared" si="1"/>
        <v>0.0009284722222222222</v>
      </c>
      <c r="I58" s="19">
        <f t="shared" si="2"/>
        <v>0.00011331018518518504</v>
      </c>
    </row>
    <row r="59" spans="1:9" ht="12.75">
      <c r="A59" s="4">
        <v>9</v>
      </c>
      <c r="B59" s="4">
        <v>17</v>
      </c>
      <c r="C59" s="1" t="s">
        <v>13</v>
      </c>
      <c r="D59" s="4">
        <v>2001</v>
      </c>
      <c r="E59" s="6" t="s">
        <v>5</v>
      </c>
      <c r="F59" s="20">
        <v>0.0005287037037037036</v>
      </c>
      <c r="G59" s="20">
        <v>0.0004335648148148148</v>
      </c>
      <c r="H59" s="20">
        <f t="shared" si="1"/>
        <v>0.0009622685185185184</v>
      </c>
      <c r="I59" s="19">
        <f t="shared" si="2"/>
        <v>0.00014710648148148124</v>
      </c>
    </row>
    <row r="60" spans="1:9" ht="12.75">
      <c r="A60" s="4"/>
      <c r="B60" s="6"/>
      <c r="E60" s="6"/>
      <c r="F60" s="20"/>
      <c r="G60" s="20"/>
      <c r="H60" s="20"/>
      <c r="I60" s="19"/>
    </row>
    <row r="61" spans="1:9" ht="12.75">
      <c r="A61" s="4"/>
      <c r="B61" s="7" t="s">
        <v>96</v>
      </c>
      <c r="E61" s="6"/>
      <c r="F61" s="20"/>
      <c r="G61" s="20"/>
      <c r="H61" s="20"/>
      <c r="I61" s="19"/>
    </row>
    <row r="62" spans="1:9" ht="12.75">
      <c r="A62" s="4"/>
      <c r="B62" s="6"/>
      <c r="E62" s="6"/>
      <c r="F62" s="20"/>
      <c r="G62" s="20"/>
      <c r="H62" s="20"/>
      <c r="I62" s="19"/>
    </row>
    <row r="63" spans="1:9" ht="12.75">
      <c r="A63" s="4">
        <v>1</v>
      </c>
      <c r="B63" s="4">
        <v>26</v>
      </c>
      <c r="C63" s="1" t="s">
        <v>22</v>
      </c>
      <c r="D63" s="4">
        <v>1998</v>
      </c>
      <c r="E63" s="6" t="s">
        <v>58</v>
      </c>
      <c r="F63" s="20">
        <v>0.0004112268518518519</v>
      </c>
      <c r="G63" s="20">
        <v>0.00040729166666666664</v>
      </c>
      <c r="H63" s="20">
        <f>SUM(F63:G63)</f>
        <v>0.0008185185185185186</v>
      </c>
      <c r="I63" s="19">
        <f>H63-$H$63</f>
        <v>0</v>
      </c>
    </row>
    <row r="64" spans="1:9" ht="12.75">
      <c r="A64" s="4">
        <v>2</v>
      </c>
      <c r="B64" s="4">
        <v>28</v>
      </c>
      <c r="C64" s="1" t="s">
        <v>15</v>
      </c>
      <c r="D64" s="4">
        <v>1999</v>
      </c>
      <c r="E64" s="6" t="s">
        <v>5</v>
      </c>
      <c r="F64" s="20">
        <v>0.00043321759259259263</v>
      </c>
      <c r="G64" s="20">
        <v>0.00042060185185185185</v>
      </c>
      <c r="H64" s="20">
        <f>SUM(F64:G64)</f>
        <v>0.0008538194444444445</v>
      </c>
      <c r="I64" s="19">
        <f>H64-$H$63</f>
        <v>3.530092592592593E-05</v>
      </c>
    </row>
    <row r="65" spans="1:9" ht="12.75">
      <c r="A65" s="4">
        <v>3</v>
      </c>
      <c r="B65" s="4">
        <v>27</v>
      </c>
      <c r="C65" s="1" t="s">
        <v>14</v>
      </c>
      <c r="D65" s="4">
        <v>1999</v>
      </c>
      <c r="E65" s="6" t="s">
        <v>5</v>
      </c>
      <c r="F65" s="20">
        <v>0.00043900462962962963</v>
      </c>
      <c r="G65" s="20">
        <v>0.0004168981481481482</v>
      </c>
      <c r="H65" s="20">
        <f>SUM(F65:G65)</f>
        <v>0.0008559027777777778</v>
      </c>
      <c r="I65" s="19">
        <f>H65-$H$63</f>
        <v>3.738425925925925E-05</v>
      </c>
    </row>
    <row r="66" spans="1:9" ht="12.75">
      <c r="A66" s="4"/>
      <c r="B66" s="6"/>
      <c r="E66" s="6"/>
      <c r="F66" s="20"/>
      <c r="G66" s="20"/>
      <c r="H66" s="20"/>
      <c r="I66" s="19"/>
    </row>
    <row r="67" spans="1:9" ht="12.75">
      <c r="A67" s="4"/>
      <c r="B67" s="7" t="s">
        <v>97</v>
      </c>
      <c r="E67" s="6"/>
      <c r="F67" s="20"/>
      <c r="G67" s="20"/>
      <c r="H67" s="20"/>
      <c r="I67" s="19"/>
    </row>
    <row r="68" spans="1:9" ht="12.75">
      <c r="A68" s="4"/>
      <c r="B68" s="6"/>
      <c r="E68" s="6"/>
      <c r="F68" s="20"/>
      <c r="G68" s="20"/>
      <c r="H68" s="20"/>
      <c r="I68" s="19"/>
    </row>
    <row r="69" spans="1:9" ht="12.75">
      <c r="A69" s="4">
        <v>1</v>
      </c>
      <c r="B69" s="4">
        <v>30</v>
      </c>
      <c r="C69" s="1" t="s">
        <v>26</v>
      </c>
      <c r="D69" s="4">
        <v>1998</v>
      </c>
      <c r="E69" s="6" t="s">
        <v>58</v>
      </c>
      <c r="F69" s="20">
        <v>0.0004086805555555556</v>
      </c>
      <c r="G69" s="20">
        <v>0.0003979166666666667</v>
      </c>
      <c r="H69" s="20">
        <f>SUM(F69:G69)</f>
        <v>0.0008065972222222222</v>
      </c>
      <c r="I69" s="19">
        <f>H69-$H$69</f>
        <v>0</v>
      </c>
    </row>
    <row r="70" spans="1:9" ht="12.75">
      <c r="A70" s="4">
        <v>2</v>
      </c>
      <c r="B70" s="4">
        <v>29</v>
      </c>
      <c r="C70" s="1" t="s">
        <v>17</v>
      </c>
      <c r="D70" s="4">
        <v>1999</v>
      </c>
      <c r="E70" s="6" t="s">
        <v>5</v>
      </c>
      <c r="F70" s="20">
        <v>0.00042025462962962963</v>
      </c>
      <c r="G70" s="20">
        <v>0.0004155092592592592</v>
      </c>
      <c r="H70" s="20">
        <f>SUM(F70:G70)</f>
        <v>0.0008357638888888888</v>
      </c>
      <c r="I70" s="19">
        <f>H70-$H$69</f>
        <v>2.91666666666666E-05</v>
      </c>
    </row>
    <row r="71" spans="1:9" ht="12.75">
      <c r="A71" s="4">
        <v>3</v>
      </c>
      <c r="B71" s="4">
        <v>32</v>
      </c>
      <c r="C71" s="1" t="s">
        <v>56</v>
      </c>
      <c r="D71" s="4">
        <v>1999</v>
      </c>
      <c r="E71" s="6" t="s">
        <v>5</v>
      </c>
      <c r="F71" s="20">
        <v>0.00044189814814814813</v>
      </c>
      <c r="G71" s="20">
        <v>0.00043877314814814804</v>
      </c>
      <c r="H71" s="20">
        <f>SUM(F71:G71)</f>
        <v>0.0008806712962962962</v>
      </c>
      <c r="I71" s="19">
        <f>H71-$H$69</f>
        <v>7.407407407407395E-05</v>
      </c>
    </row>
    <row r="72" spans="1:9" ht="12.75">
      <c r="A72" s="4">
        <v>4</v>
      </c>
      <c r="B72" s="4">
        <v>31</v>
      </c>
      <c r="C72" s="1" t="s">
        <v>28</v>
      </c>
      <c r="D72" s="4">
        <v>1998</v>
      </c>
      <c r="E72" s="6" t="s">
        <v>1</v>
      </c>
      <c r="F72" s="20">
        <v>0.0004493055555555556</v>
      </c>
      <c r="G72" s="20">
        <v>0.00043321759259259263</v>
      </c>
      <c r="H72" s="20">
        <f>SUM(F72:G72)</f>
        <v>0.0008825231481481482</v>
      </c>
      <c r="I72" s="19">
        <f>H72-$H$69</f>
        <v>7.592592592592601E-05</v>
      </c>
    </row>
    <row r="73" spans="1:9" ht="12.75">
      <c r="A73" s="4"/>
      <c r="B73" s="6"/>
      <c r="E73" s="6"/>
      <c r="F73" s="20"/>
      <c r="G73" s="20"/>
      <c r="H73" s="20"/>
      <c r="I73" s="19"/>
    </row>
    <row r="74" spans="1:9" ht="12.75">
      <c r="A74" s="4"/>
      <c r="B74" s="7" t="s">
        <v>98</v>
      </c>
      <c r="E74" s="6"/>
      <c r="F74" s="20"/>
      <c r="G74" s="20"/>
      <c r="H74" s="20"/>
      <c r="I74" s="19"/>
    </row>
    <row r="75" spans="1:9" ht="12.75">
      <c r="A75" s="4"/>
      <c r="B75" s="6"/>
      <c r="E75" s="6"/>
      <c r="F75" s="20"/>
      <c r="G75" s="20"/>
      <c r="H75" s="20"/>
      <c r="I75" s="19"/>
    </row>
    <row r="76" spans="1:9" ht="12.75">
      <c r="A76" s="4">
        <v>1</v>
      </c>
      <c r="B76" s="4">
        <v>39</v>
      </c>
      <c r="C76" s="1" t="s">
        <v>119</v>
      </c>
      <c r="D76" s="3" t="s">
        <v>118</v>
      </c>
      <c r="E76" s="6" t="s">
        <v>110</v>
      </c>
      <c r="F76" s="20">
        <v>0.00038333333333333324</v>
      </c>
      <c r="G76" s="20">
        <v>0.0003736111111111112</v>
      </c>
      <c r="H76" s="20">
        <f aca="true" t="shared" si="3" ref="H76:H82">SUM(F76:G76)</f>
        <v>0.0007569444444444444</v>
      </c>
      <c r="I76" s="19">
        <f>H76-$H$76</f>
        <v>0</v>
      </c>
    </row>
    <row r="77" spans="1:9" ht="12.75">
      <c r="A77" s="4">
        <v>2</v>
      </c>
      <c r="B77" s="4">
        <v>33</v>
      </c>
      <c r="C77" s="1" t="s">
        <v>21</v>
      </c>
      <c r="D77" s="4">
        <v>1997</v>
      </c>
      <c r="E77" s="6" t="s">
        <v>5</v>
      </c>
      <c r="F77" s="20">
        <v>0.00039675925925925924</v>
      </c>
      <c r="G77" s="20">
        <v>0.00037986111111111114</v>
      </c>
      <c r="H77" s="20">
        <f t="shared" si="3"/>
        <v>0.0007766203703703704</v>
      </c>
      <c r="I77" s="19">
        <f aca="true" t="shared" si="4" ref="I77:I82">H77-$H$76</f>
        <v>1.9675925925926024E-05</v>
      </c>
    </row>
    <row r="78" spans="1:9" ht="12.75">
      <c r="A78" s="4">
        <v>3</v>
      </c>
      <c r="B78" s="4">
        <v>36</v>
      </c>
      <c r="C78" s="1" t="s">
        <v>25</v>
      </c>
      <c r="D78" s="4">
        <v>1997</v>
      </c>
      <c r="E78" s="6" t="s">
        <v>24</v>
      </c>
      <c r="F78" s="20">
        <v>0.00041053240740740736</v>
      </c>
      <c r="G78" s="20">
        <v>0.0003863425925925926</v>
      </c>
      <c r="H78" s="20">
        <f t="shared" si="3"/>
        <v>0.000796875</v>
      </c>
      <c r="I78" s="19">
        <f t="shared" si="4"/>
        <v>3.993055555555553E-05</v>
      </c>
    </row>
    <row r="79" spans="1:9" ht="12.75">
      <c r="A79" s="4">
        <v>4</v>
      </c>
      <c r="B79" s="4">
        <v>35</v>
      </c>
      <c r="C79" s="1" t="s">
        <v>32</v>
      </c>
      <c r="D79" s="4">
        <v>1996</v>
      </c>
      <c r="E79" s="6" t="s">
        <v>4</v>
      </c>
      <c r="F79" s="20">
        <v>0.0004098379629629629</v>
      </c>
      <c r="G79" s="20">
        <v>0.0003988425925925926</v>
      </c>
      <c r="H79" s="20">
        <f t="shared" si="3"/>
        <v>0.0008086805555555555</v>
      </c>
      <c r="I79" s="19">
        <f t="shared" si="4"/>
        <v>5.173611111111112E-05</v>
      </c>
    </row>
    <row r="80" spans="1:9" ht="12.75">
      <c r="A80" s="4">
        <v>5</v>
      </c>
      <c r="B80" s="4">
        <v>34</v>
      </c>
      <c r="C80" s="1" t="s">
        <v>23</v>
      </c>
      <c r="D80" s="4">
        <v>1997</v>
      </c>
      <c r="E80" s="6" t="s">
        <v>1</v>
      </c>
      <c r="F80" s="20">
        <v>0.0004259259259259259</v>
      </c>
      <c r="G80" s="20">
        <v>0.000405787037037037</v>
      </c>
      <c r="H80" s="20">
        <f t="shared" si="3"/>
        <v>0.0008317129629629629</v>
      </c>
      <c r="I80" s="19">
        <f t="shared" si="4"/>
        <v>7.47685185185185E-05</v>
      </c>
    </row>
    <row r="81" spans="1:9" ht="12.75">
      <c r="A81" s="4">
        <v>6</v>
      </c>
      <c r="B81" s="4">
        <v>38</v>
      </c>
      <c r="C81" s="1" t="s">
        <v>57</v>
      </c>
      <c r="D81" s="4">
        <v>1997</v>
      </c>
      <c r="E81" s="6" t="s">
        <v>50</v>
      </c>
      <c r="F81" s="20">
        <v>0.00042233796296296306</v>
      </c>
      <c r="G81" s="20">
        <v>0.0004121527777777778</v>
      </c>
      <c r="H81" s="20">
        <f t="shared" si="3"/>
        <v>0.0008344907407407409</v>
      </c>
      <c r="I81" s="19">
        <f t="shared" si="4"/>
        <v>7.754629629629648E-05</v>
      </c>
    </row>
    <row r="82" spans="1:9" ht="12.75">
      <c r="A82" s="4">
        <v>7</v>
      </c>
      <c r="B82" s="4">
        <v>37</v>
      </c>
      <c r="C82" s="1" t="s">
        <v>31</v>
      </c>
      <c r="D82" s="4">
        <v>1996</v>
      </c>
      <c r="E82" s="6" t="s">
        <v>4</v>
      </c>
      <c r="F82" s="20">
        <v>0.00044861111111111116</v>
      </c>
      <c r="G82" s="20">
        <v>0.0004401620370370371</v>
      </c>
      <c r="H82" s="20">
        <f t="shared" si="3"/>
        <v>0.0008887731481481483</v>
      </c>
      <c r="I82" s="19">
        <f t="shared" si="4"/>
        <v>0.00013182870370370388</v>
      </c>
    </row>
    <row r="83" spans="2:9" ht="12.75">
      <c r="B83" s="6"/>
      <c r="E83" s="6"/>
      <c r="F83" s="20"/>
      <c r="G83" s="20"/>
      <c r="H83" s="20"/>
      <c r="I83" s="19"/>
    </row>
    <row r="84" spans="1:9" ht="12.75">
      <c r="A84" s="4"/>
      <c r="B84" s="7" t="s">
        <v>99</v>
      </c>
      <c r="C84" s="2"/>
      <c r="E84" s="6"/>
      <c r="F84" s="20"/>
      <c r="G84" s="20"/>
      <c r="H84" s="20"/>
      <c r="I84" s="19"/>
    </row>
    <row r="85" spans="1:9" ht="12.75">
      <c r="A85" s="4"/>
      <c r="B85" s="6"/>
      <c r="C85" s="2"/>
      <c r="E85" s="6"/>
      <c r="F85" s="20"/>
      <c r="G85" s="20"/>
      <c r="H85" s="20"/>
      <c r="I85" s="19"/>
    </row>
    <row r="86" spans="1:9" ht="12.75">
      <c r="A86" s="4">
        <v>1</v>
      </c>
      <c r="B86" s="4">
        <v>42</v>
      </c>
      <c r="C86" s="1" t="s">
        <v>34</v>
      </c>
      <c r="D86" s="4">
        <v>1996</v>
      </c>
      <c r="E86" s="6" t="s">
        <v>5</v>
      </c>
      <c r="F86" s="20">
        <v>0.0003870370370370371</v>
      </c>
      <c r="G86" s="20">
        <v>0.0003751157407407407</v>
      </c>
      <c r="H86" s="20">
        <f>SUM(F86:G86)</f>
        <v>0.0007621527777777778</v>
      </c>
      <c r="I86" s="19">
        <f>H86-$H$86</f>
        <v>0</v>
      </c>
    </row>
    <row r="87" spans="1:9" ht="12.75">
      <c r="A87" s="4">
        <v>2</v>
      </c>
      <c r="B87" s="4">
        <v>40</v>
      </c>
      <c r="C87" s="1" t="s">
        <v>33</v>
      </c>
      <c r="D87" s="4">
        <v>1996</v>
      </c>
      <c r="E87" s="6" t="s">
        <v>58</v>
      </c>
      <c r="F87" s="20">
        <v>0.00039108796296296304</v>
      </c>
      <c r="G87" s="20">
        <v>0.0003825231481481481</v>
      </c>
      <c r="H87" s="20">
        <f>SUM(F87:G87)</f>
        <v>0.0007736111111111112</v>
      </c>
      <c r="I87" s="19">
        <f>H87-$H$86</f>
        <v>1.1458333333333372E-05</v>
      </c>
    </row>
    <row r="88" spans="1:9" ht="12.75">
      <c r="A88" s="4">
        <v>3</v>
      </c>
      <c r="B88" s="4">
        <v>41</v>
      </c>
      <c r="C88" s="1" t="s">
        <v>29</v>
      </c>
      <c r="D88" s="4">
        <v>1997</v>
      </c>
      <c r="E88" s="6" t="s">
        <v>58</v>
      </c>
      <c r="F88" s="20">
        <v>0.0004006944444444444</v>
      </c>
      <c r="G88" s="20">
        <v>0.00039027777777777775</v>
      </c>
      <c r="H88" s="20">
        <f>SUM(F88:G88)</f>
        <v>0.0007909722222222222</v>
      </c>
      <c r="I88" s="19">
        <f>H88-$H$86</f>
        <v>2.881944444444438E-05</v>
      </c>
    </row>
    <row r="89" spans="1:9" ht="12.75">
      <c r="A89" s="4">
        <v>4</v>
      </c>
      <c r="B89" s="4">
        <v>43</v>
      </c>
      <c r="C89" s="1" t="s">
        <v>27</v>
      </c>
      <c r="D89" s="4">
        <v>1997</v>
      </c>
      <c r="E89" s="6" t="s">
        <v>1</v>
      </c>
      <c r="F89" s="20">
        <v>0.0004077546296296296</v>
      </c>
      <c r="G89" s="20">
        <v>0.00039675925925925924</v>
      </c>
      <c r="H89" s="20">
        <f>SUM(F89:G89)</f>
        <v>0.0008045138888888889</v>
      </c>
      <c r="I89" s="19">
        <f>H89-$H$86</f>
        <v>4.236111111111107E-05</v>
      </c>
    </row>
    <row r="90" spans="1:9" ht="12.75">
      <c r="A90" s="4"/>
      <c r="B90" s="6"/>
      <c r="C90" s="2"/>
      <c r="E90" s="6"/>
      <c r="F90" s="20"/>
      <c r="G90" s="20"/>
      <c r="H90" s="20"/>
      <c r="I90" s="19"/>
    </row>
    <row r="91" spans="1:9" ht="12.75">
      <c r="A91" s="4"/>
      <c r="B91" s="7" t="s">
        <v>100</v>
      </c>
      <c r="E91" s="6"/>
      <c r="F91" s="20"/>
      <c r="G91" s="20"/>
      <c r="H91" s="20"/>
      <c r="I91" s="19"/>
    </row>
    <row r="92" spans="1:9" ht="12.75">
      <c r="A92" s="4"/>
      <c r="B92" s="6"/>
      <c r="E92" s="6"/>
      <c r="F92" s="20"/>
      <c r="G92" s="20"/>
      <c r="H92" s="20"/>
      <c r="I92" s="19"/>
    </row>
    <row r="93" spans="1:9" ht="12.75">
      <c r="A93" s="4">
        <v>1</v>
      </c>
      <c r="B93" s="4">
        <v>44</v>
      </c>
      <c r="C93" s="1" t="s">
        <v>36</v>
      </c>
      <c r="D93" s="4">
        <v>1993</v>
      </c>
      <c r="E93" s="6" t="s">
        <v>5</v>
      </c>
      <c r="F93" s="20">
        <v>0.0004224537037037037</v>
      </c>
      <c r="G93" s="20">
        <v>0.00040937499999999996</v>
      </c>
      <c r="H93" s="20">
        <f>SUM(F93:G93)</f>
        <v>0.0008318287037037037</v>
      </c>
      <c r="I93" s="19">
        <f>H93-$H$93</f>
        <v>0</v>
      </c>
    </row>
    <row r="94" spans="1:9" ht="12.75">
      <c r="A94" s="4">
        <v>2</v>
      </c>
      <c r="B94" s="4">
        <v>46</v>
      </c>
      <c r="C94" s="1" t="s">
        <v>142</v>
      </c>
      <c r="D94" s="3" t="s">
        <v>143</v>
      </c>
      <c r="E94" s="6" t="s">
        <v>144</v>
      </c>
      <c r="F94" s="20">
        <v>0.0004298611111111111</v>
      </c>
      <c r="G94" s="20">
        <v>0.0004173611111111112</v>
      </c>
      <c r="H94" s="20">
        <f>SUM(F94:G94)</f>
        <v>0.0008472222222222223</v>
      </c>
      <c r="I94" s="19">
        <f>H94-$H$93</f>
        <v>1.5393518518518642E-05</v>
      </c>
    </row>
    <row r="95" spans="1:9" ht="12.75">
      <c r="A95" s="4">
        <v>3</v>
      </c>
      <c r="B95" s="4">
        <v>45</v>
      </c>
      <c r="C95" s="1" t="s">
        <v>30</v>
      </c>
      <c r="D95" s="4">
        <v>1995</v>
      </c>
      <c r="E95" s="6" t="s">
        <v>5</v>
      </c>
      <c r="F95" s="20">
        <v>0.00045532407407407414</v>
      </c>
      <c r="G95" s="20">
        <v>0.0004412037037037037</v>
      </c>
      <c r="H95" s="20">
        <f>SUM(F95:G95)</f>
        <v>0.0008965277777777778</v>
      </c>
      <c r="I95" s="19">
        <f>H95-$H$93</f>
        <v>6.469907407407412E-05</v>
      </c>
    </row>
    <row r="96" spans="2:9" ht="12.75">
      <c r="B96" s="6"/>
      <c r="E96" s="6"/>
      <c r="F96" s="20"/>
      <c r="G96" s="20"/>
      <c r="H96" s="20"/>
      <c r="I96" s="19"/>
    </row>
    <row r="97" spans="2:9" ht="12.75">
      <c r="B97" s="7" t="s">
        <v>102</v>
      </c>
      <c r="E97" s="6"/>
      <c r="F97" s="20"/>
      <c r="G97" s="20"/>
      <c r="H97" s="20"/>
      <c r="I97" s="19"/>
    </row>
    <row r="98" spans="2:9" ht="12.75">
      <c r="B98" s="6"/>
      <c r="E98" s="6"/>
      <c r="F98" s="20"/>
      <c r="G98" s="20"/>
      <c r="H98" s="20"/>
      <c r="I98" s="19"/>
    </row>
    <row r="99" spans="1:9" ht="12.75">
      <c r="A99" s="4">
        <v>1</v>
      </c>
      <c r="B99" s="4">
        <v>51</v>
      </c>
      <c r="C99" s="1" t="s">
        <v>139</v>
      </c>
      <c r="D99" s="3" t="s">
        <v>140</v>
      </c>
      <c r="E99" s="6" t="s">
        <v>141</v>
      </c>
      <c r="F99" s="20">
        <v>0.0004931712962962962</v>
      </c>
      <c r="G99" s="20">
        <v>0.00047719907407407406</v>
      </c>
      <c r="H99" s="20">
        <f>SUM(F99:G99)</f>
        <v>0.0009703703703703704</v>
      </c>
      <c r="I99" s="19">
        <f>H99-$H$99</f>
        <v>0</v>
      </c>
    </row>
    <row r="100" spans="2:9" ht="12.75">
      <c r="B100" s="6"/>
      <c r="E100" s="6"/>
      <c r="F100" s="20"/>
      <c r="G100" s="20"/>
      <c r="H100" s="20"/>
      <c r="I100" s="19"/>
    </row>
    <row r="101" spans="2:9" ht="12.75">
      <c r="B101" s="7" t="s">
        <v>103</v>
      </c>
      <c r="E101" s="6"/>
      <c r="F101" s="20"/>
      <c r="G101" s="20"/>
      <c r="H101" s="20"/>
      <c r="I101" s="19"/>
    </row>
    <row r="102" spans="2:9" ht="12.75">
      <c r="B102" s="6"/>
      <c r="E102" s="6"/>
      <c r="F102" s="20"/>
      <c r="G102" s="20"/>
      <c r="H102" s="20"/>
      <c r="I102" s="19"/>
    </row>
    <row r="103" spans="1:9" ht="12.75">
      <c r="A103" s="4">
        <v>1</v>
      </c>
      <c r="B103" s="4">
        <v>64</v>
      </c>
      <c r="C103" s="1" t="s">
        <v>39</v>
      </c>
      <c r="D103" s="4">
        <v>1954</v>
      </c>
      <c r="E103" s="6" t="s">
        <v>58</v>
      </c>
      <c r="F103" s="20">
        <v>0.0004193287037037037</v>
      </c>
      <c r="G103" s="20">
        <v>0.00041006944444444446</v>
      </c>
      <c r="H103" s="20">
        <f>SUM(F103:G103)</f>
        <v>0.0008293981481481481</v>
      </c>
      <c r="I103" s="19">
        <f>H103-$H$103</f>
        <v>0</v>
      </c>
    </row>
    <row r="104" spans="2:9" ht="12.75">
      <c r="B104" s="6"/>
      <c r="E104" s="6"/>
      <c r="F104" s="20"/>
      <c r="G104" s="20"/>
      <c r="H104" s="20"/>
      <c r="I104" s="19"/>
    </row>
    <row r="105" spans="2:9" ht="12.75">
      <c r="B105" s="7" t="s">
        <v>104</v>
      </c>
      <c r="E105" s="6"/>
      <c r="F105" s="20"/>
      <c r="G105" s="20"/>
      <c r="H105" s="20"/>
      <c r="I105" s="19"/>
    </row>
    <row r="106" spans="2:9" ht="12.75">
      <c r="B106" s="6"/>
      <c r="E106" s="6"/>
      <c r="F106" s="20"/>
      <c r="G106" s="20"/>
      <c r="H106" s="20"/>
      <c r="I106" s="19"/>
    </row>
    <row r="107" spans="1:9" ht="12.75">
      <c r="A107" s="4">
        <v>1</v>
      </c>
      <c r="B107" s="4">
        <v>54</v>
      </c>
      <c r="C107" s="1" t="s">
        <v>59</v>
      </c>
      <c r="D107" s="4">
        <v>1948</v>
      </c>
      <c r="E107" s="6" t="s">
        <v>125</v>
      </c>
      <c r="F107" s="20">
        <v>0.00042175925925925926</v>
      </c>
      <c r="G107" s="20">
        <v>0.0004112268518518519</v>
      </c>
      <c r="H107" s="20">
        <f>SUM(F107:G107)</f>
        <v>0.0008329861111111112</v>
      </c>
      <c r="I107" s="19">
        <f>H107-$H$107</f>
        <v>0</v>
      </c>
    </row>
    <row r="108" spans="1:9" ht="12.75">
      <c r="A108" s="4">
        <v>2</v>
      </c>
      <c r="B108" s="4">
        <v>53</v>
      </c>
      <c r="C108" s="1" t="s">
        <v>42</v>
      </c>
      <c r="D108" s="4">
        <v>1944</v>
      </c>
      <c r="E108" s="6" t="s">
        <v>43</v>
      </c>
      <c r="F108" s="20">
        <v>0.00045104166666666665</v>
      </c>
      <c r="G108" s="20">
        <v>0.00044768518518518513</v>
      </c>
      <c r="H108" s="20">
        <f>SUM(F108:G108)</f>
        <v>0.0008987268518518517</v>
      </c>
      <c r="I108" s="19">
        <f>H108-$H$107</f>
        <v>6.574074074074056E-05</v>
      </c>
    </row>
    <row r="109" spans="1:9" ht="12.75">
      <c r="A109" s="4">
        <v>3</v>
      </c>
      <c r="B109" s="4">
        <v>52</v>
      </c>
      <c r="C109" s="1" t="s">
        <v>41</v>
      </c>
      <c r="D109" s="4">
        <v>1936</v>
      </c>
      <c r="E109" s="6" t="s">
        <v>58</v>
      </c>
      <c r="F109" s="20">
        <v>0.0005979166666666666</v>
      </c>
      <c r="G109" s="20">
        <v>0.0005677083333333334</v>
      </c>
      <c r="H109" s="20">
        <f>SUM(F109:G109)</f>
        <v>0.001165625</v>
      </c>
      <c r="I109" s="19">
        <f>H109-$H$107</f>
        <v>0.00033263888888888883</v>
      </c>
    </row>
    <row r="110" spans="1:9" ht="12.75">
      <c r="A110" s="4"/>
      <c r="B110" s="6"/>
      <c r="E110" s="6"/>
      <c r="F110" s="20"/>
      <c r="G110" s="20"/>
      <c r="H110" s="20"/>
      <c r="I110" s="19"/>
    </row>
    <row r="111" spans="1:9" ht="12.75">
      <c r="A111" s="4"/>
      <c r="B111" s="7" t="s">
        <v>105</v>
      </c>
      <c r="E111" s="6"/>
      <c r="F111" s="20"/>
      <c r="G111" s="20"/>
      <c r="H111" s="20"/>
      <c r="I111" s="19"/>
    </row>
    <row r="112" spans="1:9" ht="12.75">
      <c r="A112" s="4"/>
      <c r="B112" s="6"/>
      <c r="E112" s="6"/>
      <c r="F112" s="20"/>
      <c r="G112" s="20"/>
      <c r="H112" s="20"/>
      <c r="I112" s="19"/>
    </row>
    <row r="113" spans="1:9" ht="12.75">
      <c r="A113" s="4">
        <v>1</v>
      </c>
      <c r="B113" s="4">
        <v>63</v>
      </c>
      <c r="C113" s="1" t="s">
        <v>145</v>
      </c>
      <c r="D113" s="3" t="s">
        <v>146</v>
      </c>
      <c r="E113" s="6" t="s">
        <v>144</v>
      </c>
      <c r="F113" s="20">
        <v>0.00036898148148148147</v>
      </c>
      <c r="G113" s="20">
        <v>0.000358449074074074</v>
      </c>
      <c r="H113" s="20">
        <f aca="true" t="shared" si="5" ref="H113:H119">SUM(F113:G113)</f>
        <v>0.0007274305555555555</v>
      </c>
      <c r="I113" s="19">
        <f>H113-$H$113</f>
        <v>0</v>
      </c>
    </row>
    <row r="114" spans="1:9" ht="12.75">
      <c r="A114" s="4">
        <v>2</v>
      </c>
      <c r="B114" s="4">
        <v>55</v>
      </c>
      <c r="C114" s="1" t="s">
        <v>48</v>
      </c>
      <c r="D114" s="4">
        <v>1973</v>
      </c>
      <c r="E114" s="6" t="s">
        <v>5</v>
      </c>
      <c r="F114" s="20">
        <v>0.00037175925925925923</v>
      </c>
      <c r="G114" s="20">
        <v>0.00036226851851851855</v>
      </c>
      <c r="H114" s="20">
        <f t="shared" si="5"/>
        <v>0.0007340277777777778</v>
      </c>
      <c r="I114" s="19">
        <f aca="true" t="shared" si="6" ref="I114:I119">H114-$H$113</f>
        <v>6.597222222222291E-06</v>
      </c>
    </row>
    <row r="115" spans="1:9" ht="12.75">
      <c r="A115" s="4">
        <v>3</v>
      </c>
      <c r="B115" s="4">
        <v>56</v>
      </c>
      <c r="C115" s="1" t="s">
        <v>49</v>
      </c>
      <c r="D115" s="4">
        <v>1978</v>
      </c>
      <c r="E115" s="6" t="s">
        <v>58</v>
      </c>
      <c r="F115" s="20">
        <v>0.00037870370370370374</v>
      </c>
      <c r="G115" s="20">
        <v>0.00036412037037037034</v>
      </c>
      <c r="H115" s="20">
        <f t="shared" si="5"/>
        <v>0.0007428240740740741</v>
      </c>
      <c r="I115" s="19">
        <f t="shared" si="6"/>
        <v>1.5393518518518642E-05</v>
      </c>
    </row>
    <row r="116" spans="1:9" ht="12.75">
      <c r="A116" s="4">
        <v>4</v>
      </c>
      <c r="B116" s="4">
        <v>60</v>
      </c>
      <c r="C116" s="1" t="s">
        <v>47</v>
      </c>
      <c r="D116" s="4">
        <v>1967</v>
      </c>
      <c r="E116" s="6" t="s">
        <v>61</v>
      </c>
      <c r="F116" s="20">
        <v>0.00038449074074074075</v>
      </c>
      <c r="G116" s="20">
        <v>0.0003755787037037037</v>
      </c>
      <c r="H116" s="20">
        <f t="shared" si="5"/>
        <v>0.0007600694444444445</v>
      </c>
      <c r="I116" s="19">
        <f t="shared" si="6"/>
        <v>3.263888888888902E-05</v>
      </c>
    </row>
    <row r="117" spans="1:9" ht="12.75">
      <c r="A117" s="4">
        <v>5</v>
      </c>
      <c r="B117" s="4">
        <v>59</v>
      </c>
      <c r="C117" s="1" t="s">
        <v>46</v>
      </c>
      <c r="D117" s="4">
        <v>1965</v>
      </c>
      <c r="E117" s="6" t="s">
        <v>5</v>
      </c>
      <c r="F117" s="20">
        <v>0.0003916666666666667</v>
      </c>
      <c r="G117" s="20">
        <v>0.00038564814814814815</v>
      </c>
      <c r="H117" s="20">
        <f t="shared" si="5"/>
        <v>0.0007773148148148149</v>
      </c>
      <c r="I117" s="19">
        <f t="shared" si="6"/>
        <v>4.988425925925939E-05</v>
      </c>
    </row>
    <row r="118" spans="1:9" ht="12.75">
      <c r="A118" s="4">
        <v>6</v>
      </c>
      <c r="B118" s="4">
        <v>57</v>
      </c>
      <c r="C118" s="1" t="s">
        <v>45</v>
      </c>
      <c r="D118" s="4">
        <v>1964</v>
      </c>
      <c r="E118" s="6" t="s">
        <v>5</v>
      </c>
      <c r="F118" s="20">
        <v>0.00039317129629629625</v>
      </c>
      <c r="G118" s="20">
        <v>0.00038981481481481484</v>
      </c>
      <c r="H118" s="20">
        <f t="shared" si="5"/>
        <v>0.000782986111111111</v>
      </c>
      <c r="I118" s="19">
        <f t="shared" si="6"/>
        <v>5.5555555555555545E-05</v>
      </c>
    </row>
    <row r="119" spans="1:9" ht="12.75">
      <c r="A119" s="4">
        <v>7</v>
      </c>
      <c r="B119" s="4">
        <v>62</v>
      </c>
      <c r="C119" s="1" t="s">
        <v>126</v>
      </c>
      <c r="D119" s="3" t="s">
        <v>127</v>
      </c>
      <c r="E119" s="6" t="s">
        <v>125</v>
      </c>
      <c r="F119" s="20">
        <v>0.0004239583333333333</v>
      </c>
      <c r="G119" s="20">
        <v>0.00042175925925925926</v>
      </c>
      <c r="H119" s="20">
        <f t="shared" si="5"/>
        <v>0.0008457175925925926</v>
      </c>
      <c r="I119" s="19">
        <f t="shared" si="6"/>
        <v>0.00011828703703703708</v>
      </c>
    </row>
    <row r="120" spans="1:9" ht="12.75">
      <c r="A120" s="4"/>
      <c r="B120" s="4">
        <v>58</v>
      </c>
      <c r="C120" s="1" t="s">
        <v>60</v>
      </c>
      <c r="D120" s="4">
        <v>1965</v>
      </c>
      <c r="E120" s="6" t="s">
        <v>5</v>
      </c>
      <c r="F120" s="20" t="s">
        <v>153</v>
      </c>
      <c r="G120" s="20"/>
      <c r="H120" s="20"/>
      <c r="I120" s="19"/>
    </row>
    <row r="121" spans="1:9" ht="12.75">
      <c r="A121" s="4"/>
      <c r="B121" s="4">
        <v>61</v>
      </c>
      <c r="C121" s="1" t="s">
        <v>108</v>
      </c>
      <c r="D121" s="4" t="s">
        <v>109</v>
      </c>
      <c r="E121" s="6" t="s">
        <v>110</v>
      </c>
      <c r="F121" s="20">
        <v>0.0004616898148148149</v>
      </c>
      <c r="G121" s="20" t="s">
        <v>153</v>
      </c>
      <c r="H121" s="20"/>
      <c r="I121" s="19"/>
    </row>
    <row r="122" spans="6:9" ht="12.75">
      <c r="F122" s="20"/>
      <c r="G122" s="20"/>
      <c r="H122" s="20"/>
      <c r="I122" s="19"/>
    </row>
    <row r="123" spans="2:9" ht="12.75">
      <c r="B123" s="7" t="s">
        <v>101</v>
      </c>
      <c r="E123" s="6"/>
      <c r="F123" s="20"/>
      <c r="G123" s="20"/>
      <c r="H123" s="20"/>
      <c r="I123" s="19"/>
    </row>
    <row r="124" spans="2:9" ht="12.75">
      <c r="B124" s="6"/>
      <c r="E124" s="6"/>
      <c r="F124" s="20"/>
      <c r="G124" s="20"/>
      <c r="H124" s="20"/>
      <c r="I124" s="19"/>
    </row>
    <row r="125" spans="1:9" ht="12.75">
      <c r="A125" s="4">
        <v>1</v>
      </c>
      <c r="B125" s="4">
        <v>48</v>
      </c>
      <c r="C125" s="1" t="s">
        <v>37</v>
      </c>
      <c r="D125" s="4">
        <v>1993</v>
      </c>
      <c r="E125" s="6" t="s">
        <v>58</v>
      </c>
      <c r="F125" s="20">
        <v>0.00035879629629629635</v>
      </c>
      <c r="G125" s="20">
        <v>0.0003505787037037037</v>
      </c>
      <c r="H125" s="20">
        <f>SUM(F125:G125)</f>
        <v>0.000709375</v>
      </c>
      <c r="I125" s="19">
        <f>H125-$H$125</f>
        <v>0</v>
      </c>
    </row>
    <row r="126" spans="1:9" ht="12.75">
      <c r="A126" s="4">
        <v>2</v>
      </c>
      <c r="B126" s="4">
        <v>50</v>
      </c>
      <c r="C126" s="1" t="s">
        <v>131</v>
      </c>
      <c r="D126" s="3" t="s">
        <v>132</v>
      </c>
      <c r="E126" s="6" t="s">
        <v>133</v>
      </c>
      <c r="F126" s="20">
        <v>0.0003805555555555556</v>
      </c>
      <c r="G126" s="20">
        <v>0.0003675925925925926</v>
      </c>
      <c r="H126" s="20">
        <f>SUM(F126:G126)</f>
        <v>0.0007481481481481482</v>
      </c>
      <c r="I126" s="19">
        <f>H126-$H$125</f>
        <v>3.877314814814813E-05</v>
      </c>
    </row>
    <row r="127" spans="1:9" ht="12.75">
      <c r="A127" s="4">
        <v>3</v>
      </c>
      <c r="B127" s="4">
        <v>49</v>
      </c>
      <c r="C127" s="1" t="s">
        <v>113</v>
      </c>
      <c r="D127" s="3" t="s">
        <v>114</v>
      </c>
      <c r="E127" s="6" t="s">
        <v>115</v>
      </c>
      <c r="F127" s="20">
        <v>0.00038506944444444455</v>
      </c>
      <c r="G127" s="20">
        <v>0.00037754629629629623</v>
      </c>
      <c r="H127" s="20">
        <f>SUM(F127:G127)</f>
        <v>0.0007626157407407408</v>
      </c>
      <c r="I127" s="19">
        <f>H127-$H$125</f>
        <v>5.3240740740740744E-05</v>
      </c>
    </row>
    <row r="128" spans="1:9" ht="12.75">
      <c r="A128" s="4">
        <v>4</v>
      </c>
      <c r="B128" s="4">
        <v>47</v>
      </c>
      <c r="C128" s="1" t="s">
        <v>35</v>
      </c>
      <c r="D128" s="4">
        <v>1995</v>
      </c>
      <c r="E128" s="6" t="s">
        <v>5</v>
      </c>
      <c r="F128" s="20">
        <v>0.00041458333333333326</v>
      </c>
      <c r="G128" s="20">
        <v>0.0004112268518518519</v>
      </c>
      <c r="H128" s="20">
        <f>SUM(F128:G128)</f>
        <v>0.0008258101851851852</v>
      </c>
      <c r="I128" s="19">
        <f>H128-$H$125</f>
        <v>0.00011643518518518513</v>
      </c>
    </row>
    <row r="129" spans="1:9" ht="12.75">
      <c r="A129" s="4"/>
      <c r="B129" s="4"/>
      <c r="E129" s="6"/>
      <c r="F129" s="20"/>
      <c r="G129" s="20"/>
      <c r="H129" s="20"/>
      <c r="I129" s="19"/>
    </row>
    <row r="130" spans="2:5" ht="12.75">
      <c r="B130" s="6"/>
      <c r="E130" s="6"/>
    </row>
    <row r="131" ht="12.75">
      <c r="E131" s="4" t="s">
        <v>40</v>
      </c>
    </row>
    <row r="132" spans="5:6" ht="12.75">
      <c r="E132" s="21" t="s">
        <v>151</v>
      </c>
      <c r="F132" s="1"/>
    </row>
  </sheetData>
  <mergeCells count="4">
    <mergeCell ref="A1:I1"/>
    <mergeCell ref="A6:I6"/>
    <mergeCell ref="A2:I2"/>
    <mergeCell ref="A4:I4"/>
  </mergeCells>
  <printOptions/>
  <pageMargins left="0.35433070866141736" right="0.35433070866141736" top="0.42" bottom="0.61" header="0.2362204724409449" footer="0.2755905511811024"/>
  <pageSetup fitToHeight="2" fitToWidth="0" horizontalDpi="300" verticalDpi="300" orientation="portrait" paperSize="9" scale="89" r:id="rId1"/>
  <headerFooter alignWithMargins="0">
    <oddHeader>&amp;LČertovica&amp;R27.3.2011</oddHeader>
    <oddFooter>&amp;LMAKO Computer&amp;CStrana &amp;P/&amp;N&amp;RTAG Heuer Timing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Mako</cp:lastModifiedBy>
  <cp:lastPrinted>2011-03-27T08:55:50Z</cp:lastPrinted>
  <dcterms:created xsi:type="dcterms:W3CDTF">2010-01-19T14:37:16Z</dcterms:created>
  <dcterms:modified xsi:type="dcterms:W3CDTF">2011-03-27T09:00:03Z</dcterms:modified>
  <cp:category/>
  <cp:version/>
  <cp:contentType/>
  <cp:contentStatus/>
</cp:coreProperties>
</file>