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<sst xmlns="http://schemas.openxmlformats.org/spreadsheetml/2006/main" count="239" uniqueCount="167">
  <si>
    <t>Klub</t>
  </si>
  <si>
    <t>ADÁMKOVÁ Šarlota</t>
  </si>
  <si>
    <t>O ZP</t>
  </si>
  <si>
    <t>ANTOLOVÁ Tereza</t>
  </si>
  <si>
    <t>LK J</t>
  </si>
  <si>
    <t>CVČ LM</t>
  </si>
  <si>
    <t>BUKOVINSKÁ Klára</t>
  </si>
  <si>
    <t>Š LJ</t>
  </si>
  <si>
    <t>GALICA Samuel</t>
  </si>
  <si>
    <t>D SŽ</t>
  </si>
  <si>
    <t>GÁBOR Ján</t>
  </si>
  <si>
    <t>HAVIAROVÁ Kristína</t>
  </si>
  <si>
    <t>HOLOŠOVÁ  Janka</t>
  </si>
  <si>
    <t>KARKOŠIAK Filip</t>
  </si>
  <si>
    <t>KASANICKÝ Adam</t>
  </si>
  <si>
    <t>KORMANÍKOVÁ  Simona</t>
  </si>
  <si>
    <t>KUBÍNOVÁ Pavlínka</t>
  </si>
  <si>
    <t>LORENČÍKOVÁ Soňa</t>
  </si>
  <si>
    <t>NINAJOVÁ  Lenka</t>
  </si>
  <si>
    <t>NORIS Tomáš</t>
  </si>
  <si>
    <t>OLAH  Samuel</t>
  </si>
  <si>
    <t>PASTRNAK Filip</t>
  </si>
  <si>
    <t>PAVELICOVÁ Laurina</t>
  </si>
  <si>
    <t>PIATKA Jakub</t>
  </si>
  <si>
    <t>ANTOŠKOVÁ Martina</t>
  </si>
  <si>
    <t>STAROŇOVÁ Laura</t>
  </si>
  <si>
    <t>MILANOVÁ Ivana</t>
  </si>
  <si>
    <t>ADAMÍK Michal</t>
  </si>
  <si>
    <t>ONDRIS Marek</t>
  </si>
  <si>
    <t>ŠTRIC Filip</t>
  </si>
  <si>
    <t>MARUŠIAK Miroslav</t>
  </si>
  <si>
    <t>MONČEK Adam</t>
  </si>
  <si>
    <t>KOŠÍK Tomáš</t>
  </si>
  <si>
    <t>MAŤKOVÁ Tereza</t>
  </si>
  <si>
    <t>FLOSNÍKOVÁ Veronika</t>
  </si>
  <si>
    <t>SK J LJ</t>
  </si>
  <si>
    <t>STRACHANOVÁ Simona</t>
  </si>
  <si>
    <t>KAL J</t>
  </si>
  <si>
    <t>BOROŠ Jakub</t>
  </si>
  <si>
    <t>ONDRIS Tomáš</t>
  </si>
  <si>
    <t>LAŠTÍK Alexander</t>
  </si>
  <si>
    <t>ŽEMBOVÁ Anna</t>
  </si>
  <si>
    <t>SCHROTTEROVÁ Silvia</t>
  </si>
  <si>
    <t>KLOCKOVÁ Natália</t>
  </si>
  <si>
    <t>STRACHANOVÁ Lenka</t>
  </si>
  <si>
    <t>PAROBEK Šimon</t>
  </si>
  <si>
    <t>ANTOŠKA Andrej</t>
  </si>
  <si>
    <t>SABO Alexander</t>
  </si>
  <si>
    <t>KOMPANÍKOVÁ Katarína</t>
  </si>
  <si>
    <t>PAVELKA Matúš</t>
  </si>
  <si>
    <t>GAŽO Filip</t>
  </si>
  <si>
    <t>PODDANÝ Michal</t>
  </si>
  <si>
    <t>PUTERA Jozef</t>
  </si>
  <si>
    <t>m</t>
  </si>
  <si>
    <t>TRÉGER  Marián</t>
  </si>
  <si>
    <t>KRAJČÍ Martin</t>
  </si>
  <si>
    <t>KOŠÍK Radoslav</t>
  </si>
  <si>
    <t>STZLP</t>
  </si>
  <si>
    <t>MEZOVSKÁ Denisa</t>
  </si>
  <si>
    <t>ŠLJ</t>
  </si>
  <si>
    <t>ŠTEPITOVÁ Laura</t>
  </si>
  <si>
    <t>GULÁŠOVÁ Tereza</t>
  </si>
  <si>
    <t>LKJ</t>
  </si>
  <si>
    <t>MAŤKO Adam</t>
  </si>
  <si>
    <t>DSŽ</t>
  </si>
  <si>
    <t>VALAŠTIAKOVÁ Sára</t>
  </si>
  <si>
    <t>DERFENIOVÁ  Iveta</t>
  </si>
  <si>
    <t>GEIB Filip</t>
  </si>
  <si>
    <t>KUSENDOVÁ Timea</t>
  </si>
  <si>
    <t>KAL J +</t>
  </si>
  <si>
    <t>T NB +</t>
  </si>
  <si>
    <t>LYŽIARSKY ZVÄZ LIPTOVA</t>
  </si>
  <si>
    <t xml:space="preserve"> VÝSLEDKOVÁ LISTINA</t>
  </si>
  <si>
    <t>Miesto:</t>
  </si>
  <si>
    <t>Dátum:</t>
  </si>
  <si>
    <t>Riaditeľ pretekov:</t>
  </si>
  <si>
    <t>Názov trate:</t>
  </si>
  <si>
    <t>Štart:</t>
  </si>
  <si>
    <t>m.n.m.</t>
  </si>
  <si>
    <t>Rozhodca:</t>
  </si>
  <si>
    <t>Cieľ:</t>
  </si>
  <si>
    <t>Výškový rozdiel:</t>
  </si>
  <si>
    <t>Autor trate:</t>
  </si>
  <si>
    <t>Počet bránok:</t>
  </si>
  <si>
    <t>1.kolo</t>
  </si>
  <si>
    <t>2.kolo</t>
  </si>
  <si>
    <t>Čas štartu:</t>
  </si>
  <si>
    <t>Predjazdci:</t>
  </si>
  <si>
    <t>Počasie:</t>
  </si>
  <si>
    <t>Teplota vzduchu:</t>
  </si>
  <si>
    <t>Teplota snehu:</t>
  </si>
  <si>
    <t>Por.</t>
  </si>
  <si>
    <t>Štart. č.</t>
  </si>
  <si>
    <t>Priezvisko a meno</t>
  </si>
  <si>
    <t>Roč</t>
  </si>
  <si>
    <t>Súčet</t>
  </si>
  <si>
    <t>LYŽIARSKY KLUB JASNÁ</t>
  </si>
  <si>
    <t>Iľanovo</t>
  </si>
  <si>
    <t xml:space="preserve"> 19. 2. 2011</t>
  </si>
  <si>
    <t xml:space="preserve">A - </t>
  </si>
  <si>
    <t>B -</t>
  </si>
  <si>
    <t xml:space="preserve">C - </t>
  </si>
  <si>
    <t>1. Kolo pohára LIPTOVA</t>
  </si>
  <si>
    <t>Mladšie predžiačky 2002, 2003</t>
  </si>
  <si>
    <t>Mladší predžiaci 2002, 2003</t>
  </si>
  <si>
    <t>Staršie predžiačky 2000, 2001</t>
  </si>
  <si>
    <t>Starší predžiaci 2000, 2001</t>
  </si>
  <si>
    <t>Mladšie žiačky 1998, 1999</t>
  </si>
  <si>
    <t>Mladší žiaci1998, 1999</t>
  </si>
  <si>
    <t>Staršie žiačky 1996, 1997</t>
  </si>
  <si>
    <t>Starší žiaci 1996, 1997</t>
  </si>
  <si>
    <t>Juniorky 1991 - 1995</t>
  </si>
  <si>
    <t>Juniory 1991 - 1995</t>
  </si>
  <si>
    <t>Muži 1981 - 1990</t>
  </si>
  <si>
    <t>Veteráni B 1955 a starší</t>
  </si>
  <si>
    <t>MAŤKO Jozef</t>
  </si>
  <si>
    <t>Veteráni A 1956 - 1980</t>
  </si>
  <si>
    <t>SALÍNI Martin</t>
  </si>
  <si>
    <t>2000</t>
  </si>
  <si>
    <t>LK BD</t>
  </si>
  <si>
    <t>RUFUSOVÁ Nikola</t>
  </si>
  <si>
    <t>1998</t>
  </si>
  <si>
    <t>GREN Daniel</t>
  </si>
  <si>
    <t>HALIENOVÁ Ivana</t>
  </si>
  <si>
    <t>RÚFUSOVÁ Andrea</t>
  </si>
  <si>
    <t>HAZUCHOVÁ Tereza</t>
  </si>
  <si>
    <t>1996</t>
  </si>
  <si>
    <t>1995</t>
  </si>
  <si>
    <t>VADEL Adam</t>
  </si>
  <si>
    <t>SCHROTTER Michal</t>
  </si>
  <si>
    <t>HANÁK Adam</t>
  </si>
  <si>
    <t>2002</t>
  </si>
  <si>
    <t>KNAPČOK Adrián</t>
  </si>
  <si>
    <t>2004</t>
  </si>
  <si>
    <t>GONŠENICOVÁ Katarína</t>
  </si>
  <si>
    <t>TIMOTEJ Tibor</t>
  </si>
  <si>
    <t>PP Kubašok</t>
  </si>
  <si>
    <t>KORMANÍK Milan</t>
  </si>
  <si>
    <t>1964</t>
  </si>
  <si>
    <t>2001</t>
  </si>
  <si>
    <t>KACEROVÁ Nina</t>
  </si>
  <si>
    <t>ŠAFÁRIKOVÁ Andrea</t>
  </si>
  <si>
    <t>ST N.Baňa</t>
  </si>
  <si>
    <t>Obrovský slalom</t>
  </si>
  <si>
    <t>2.kolo :</t>
  </si>
  <si>
    <t>1.kolo :</t>
  </si>
  <si>
    <t>ZUZANIAK Michal</t>
  </si>
  <si>
    <t>TOMČÍKOVÁ Veronika</t>
  </si>
  <si>
    <t>ZUZANIAK Matej</t>
  </si>
  <si>
    <t>CIDLIAN Michal</t>
  </si>
  <si>
    <t>PAVELICOVÁ Adriana</t>
  </si>
  <si>
    <t xml:space="preserve"> 9:30</t>
  </si>
  <si>
    <t>BEŤKOVÁ Jana</t>
  </si>
  <si>
    <t>ADAMÍK Tomáš</t>
  </si>
  <si>
    <t>jasno, sneženie</t>
  </si>
  <si>
    <t xml:space="preserve"> + 2°C</t>
  </si>
  <si>
    <t xml:space="preserve"> - 1 °C</t>
  </si>
  <si>
    <t>Strata</t>
  </si>
  <si>
    <t>1.kolo : ANTOL Vladimír</t>
  </si>
  <si>
    <t>GULAŠA Mojimír</t>
  </si>
  <si>
    <t>Zastupca LZL:</t>
  </si>
  <si>
    <t>BORÁŇ Karol</t>
  </si>
  <si>
    <t>Zástupca LZL</t>
  </si>
  <si>
    <t xml:space="preserve"> 10:40</t>
  </si>
  <si>
    <t>2.kolo : ANTOL Vladimír</t>
  </si>
  <si>
    <t>DSQ</t>
  </si>
  <si>
    <t>DNF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</si>
</sst>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00\ 0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m:ss.00"/>
    <numFmt numFmtId="185" formatCode="[s].00"/>
  </numFmts>
  <fonts count="26">
    <font>
      <sz val="10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7" borderId="8" applyNumberFormat="0" applyAlignment="0" applyProtection="0"/>
    <xf numFmtId="0" fontId="7" fillId="19" borderId="8" applyNumberFormat="0" applyAlignment="0" applyProtection="0"/>
    <xf numFmtId="0" fontId="17" fillId="19" borderId="9" applyNumberFormat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/>
    </xf>
    <xf numFmtId="185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85" fontId="22" fillId="0" borderId="0" xfId="0" applyNumberFormat="1" applyFont="1" applyAlignment="1">
      <alignment horizontal="right"/>
    </xf>
    <xf numFmtId="184" fontId="2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="80" zoomScaleNormal="80" zoomScalePageLayoutView="0" workbookViewId="0" topLeftCell="A85">
      <selection activeCell="A6" sqref="A6:I6"/>
    </sheetView>
  </sheetViews>
  <sheetFormatPr defaultColWidth="9.00390625" defaultRowHeight="12.75"/>
  <cols>
    <col min="1" max="1" width="7.875" style="3" customWidth="1"/>
    <col min="2" max="2" width="10.375" style="3" customWidth="1"/>
    <col min="3" max="3" width="28.625" style="3" customWidth="1"/>
    <col min="4" max="4" width="7.125" style="4" customWidth="1"/>
    <col min="5" max="5" width="13.125" style="5" customWidth="1"/>
    <col min="6" max="7" width="10.125" style="6" bestFit="1" customWidth="1"/>
    <col min="8" max="8" width="11.625" style="6" customWidth="1"/>
    <col min="9" max="9" width="7.375" style="3" bestFit="1" customWidth="1"/>
    <col min="10" max="16384" width="9.125" style="3" customWidth="1"/>
  </cols>
  <sheetData>
    <row r="1" spans="1:9" ht="2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9" ht="20.25">
      <c r="A2" s="18" t="s">
        <v>96</v>
      </c>
      <c r="B2" s="18"/>
      <c r="C2" s="18"/>
      <c r="D2" s="18"/>
      <c r="E2" s="18"/>
      <c r="F2" s="18"/>
      <c r="G2" s="18"/>
      <c r="H2" s="18"/>
      <c r="I2" s="18"/>
    </row>
    <row r="4" spans="1:9" ht="20.25">
      <c r="A4" s="18" t="s">
        <v>102</v>
      </c>
      <c r="B4" s="18"/>
      <c r="C4" s="18"/>
      <c r="D4" s="18"/>
      <c r="E4" s="18"/>
      <c r="F4" s="18"/>
      <c r="G4" s="18"/>
      <c r="H4" s="18"/>
      <c r="I4" s="18"/>
    </row>
    <row r="6" spans="1:9" ht="20.25">
      <c r="A6" s="35" t="s">
        <v>72</v>
      </c>
      <c r="B6" s="35"/>
      <c r="C6" s="35"/>
      <c r="D6" s="35"/>
      <c r="E6" s="35"/>
      <c r="F6" s="35"/>
      <c r="G6" s="35"/>
      <c r="H6" s="35"/>
      <c r="I6" s="35"/>
    </row>
    <row r="7" spans="1:9" ht="18">
      <c r="A7" s="20" t="s">
        <v>143</v>
      </c>
      <c r="B7" s="20"/>
      <c r="C7" s="20"/>
      <c r="D7" s="20"/>
      <c r="E7" s="20"/>
      <c r="F7" s="20"/>
      <c r="G7" s="20"/>
      <c r="H7" s="20"/>
      <c r="I7" s="20"/>
    </row>
    <row r="9" spans="1:8" ht="15">
      <c r="A9" s="3" t="s">
        <v>73</v>
      </c>
      <c r="C9" s="3" t="s">
        <v>97</v>
      </c>
      <c r="G9" s="6" t="s">
        <v>74</v>
      </c>
      <c r="H9" s="3" t="s">
        <v>98</v>
      </c>
    </row>
    <row r="10" ht="15">
      <c r="H10" s="3"/>
    </row>
    <row r="11" spans="1:8" ht="15">
      <c r="A11" s="3" t="s">
        <v>75</v>
      </c>
      <c r="C11" s="3" t="s">
        <v>115</v>
      </c>
      <c r="E11" s="3" t="s">
        <v>76</v>
      </c>
      <c r="G11" s="6" t="s">
        <v>97</v>
      </c>
      <c r="H11" s="3"/>
    </row>
    <row r="12" spans="1:8" ht="15">
      <c r="A12" s="3" t="s">
        <v>79</v>
      </c>
      <c r="C12" s="3" t="s">
        <v>55</v>
      </c>
      <c r="E12" s="3" t="s">
        <v>77</v>
      </c>
      <c r="G12" s="7">
        <v>733</v>
      </c>
      <c r="H12" s="3" t="s">
        <v>78</v>
      </c>
    </row>
    <row r="13" spans="1:8" ht="15">
      <c r="A13" s="3" t="s">
        <v>160</v>
      </c>
      <c r="C13" s="3" t="s">
        <v>161</v>
      </c>
      <c r="E13" s="3" t="s">
        <v>80</v>
      </c>
      <c r="G13" s="7">
        <v>655</v>
      </c>
      <c r="H13" s="3" t="s">
        <v>78</v>
      </c>
    </row>
    <row r="14" spans="5:8" ht="15">
      <c r="E14" s="3" t="s">
        <v>81</v>
      </c>
      <c r="G14" s="7">
        <v>78</v>
      </c>
      <c r="H14" s="3" t="s">
        <v>53</v>
      </c>
    </row>
    <row r="15" spans="1:8" ht="15">
      <c r="A15" s="3" t="s">
        <v>82</v>
      </c>
      <c r="B15" s="21"/>
      <c r="C15" s="3" t="s">
        <v>158</v>
      </c>
      <c r="E15" s="3" t="s">
        <v>83</v>
      </c>
      <c r="G15" s="34" t="s">
        <v>145</v>
      </c>
      <c r="H15" s="30">
        <v>14</v>
      </c>
    </row>
    <row r="16" spans="3:8" ht="15">
      <c r="C16" s="3" t="s">
        <v>164</v>
      </c>
      <c r="G16" s="34" t="s">
        <v>144</v>
      </c>
      <c r="H16" s="30">
        <v>14</v>
      </c>
    </row>
    <row r="17" spans="5:8" ht="15">
      <c r="E17" s="3" t="s">
        <v>86</v>
      </c>
      <c r="G17" s="34" t="s">
        <v>145</v>
      </c>
      <c r="H17" s="31" t="s">
        <v>151</v>
      </c>
    </row>
    <row r="18" spans="1:9" ht="15">
      <c r="A18" s="3" t="s">
        <v>87</v>
      </c>
      <c r="C18" s="8" t="s">
        <v>99</v>
      </c>
      <c r="G18" s="34" t="s">
        <v>144</v>
      </c>
      <c r="H18" s="31" t="s">
        <v>163</v>
      </c>
      <c r="I18" s="9"/>
    </row>
    <row r="19" spans="3:7" ht="15">
      <c r="C19" s="8" t="s">
        <v>100</v>
      </c>
      <c r="E19" s="3" t="s">
        <v>88</v>
      </c>
      <c r="G19" s="6" t="s">
        <v>154</v>
      </c>
    </row>
    <row r="20" spans="3:7" ht="15">
      <c r="C20" s="8" t="s">
        <v>101</v>
      </c>
      <c r="E20" s="3" t="s">
        <v>89</v>
      </c>
      <c r="G20" s="7" t="s">
        <v>155</v>
      </c>
    </row>
    <row r="21" spans="5:7" ht="15">
      <c r="E21" s="3" t="s">
        <v>90</v>
      </c>
      <c r="G21" s="7" t="s">
        <v>156</v>
      </c>
    </row>
    <row r="23" spans="1:9" ht="15.75" thickBot="1">
      <c r="A23" s="13" t="s">
        <v>91</v>
      </c>
      <c r="B23" s="11" t="s">
        <v>92</v>
      </c>
      <c r="C23" s="10" t="s">
        <v>93</v>
      </c>
      <c r="D23" s="10" t="s">
        <v>94</v>
      </c>
      <c r="E23" s="10" t="s">
        <v>0</v>
      </c>
      <c r="F23" s="12" t="s">
        <v>84</v>
      </c>
      <c r="G23" s="12" t="s">
        <v>85</v>
      </c>
      <c r="H23" s="12" t="s">
        <v>95</v>
      </c>
      <c r="I23" s="12" t="s">
        <v>157</v>
      </c>
    </row>
    <row r="24" spans="1:9" ht="15">
      <c r="A24" s="14"/>
      <c r="B24" s="15"/>
      <c r="C24" s="14"/>
      <c r="D24" s="14"/>
      <c r="E24" s="14"/>
      <c r="F24" s="16"/>
      <c r="G24" s="16"/>
      <c r="H24" s="16"/>
      <c r="I24" s="17"/>
    </row>
    <row r="25" spans="2:9" s="22" customFormat="1" ht="15">
      <c r="B25" s="23" t="s">
        <v>103</v>
      </c>
      <c r="D25" s="24"/>
      <c r="E25" s="25"/>
      <c r="F25" s="26"/>
      <c r="G25" s="26"/>
      <c r="H25" s="26"/>
      <c r="I25" s="27"/>
    </row>
    <row r="26" spans="2:9" s="22" customFormat="1" ht="15">
      <c r="B26" s="23"/>
      <c r="D26" s="24"/>
      <c r="E26" s="25"/>
      <c r="F26" s="26"/>
      <c r="G26" s="26"/>
      <c r="H26" s="26"/>
      <c r="I26" s="27"/>
    </row>
    <row r="27" spans="1:9" s="22" customFormat="1" ht="14.25">
      <c r="A27" s="25">
        <v>1</v>
      </c>
      <c r="B27" s="25">
        <v>3</v>
      </c>
      <c r="C27" s="22" t="s">
        <v>1</v>
      </c>
      <c r="D27" s="25">
        <v>2002</v>
      </c>
      <c r="E27" s="28" t="s">
        <v>2</v>
      </c>
      <c r="F27" s="33">
        <v>0.00026817129629629635</v>
      </c>
      <c r="G27" s="33">
        <v>0.00026874999999999995</v>
      </c>
      <c r="H27" s="33">
        <f>SUM(F27:G27)</f>
        <v>0.0005369212962962963</v>
      </c>
      <c r="I27" s="32">
        <f>H27-$H$27</f>
        <v>0</v>
      </c>
    </row>
    <row r="28" spans="1:9" s="22" customFormat="1" ht="14.25">
      <c r="A28" s="25">
        <v>2</v>
      </c>
      <c r="B28" s="25">
        <v>4</v>
      </c>
      <c r="C28" s="22" t="s">
        <v>6</v>
      </c>
      <c r="D28" s="25">
        <v>2002</v>
      </c>
      <c r="E28" s="28" t="s">
        <v>2</v>
      </c>
      <c r="F28" s="33">
        <v>0.0002800925925925926</v>
      </c>
      <c r="G28" s="33">
        <v>0.0002797453703703704</v>
      </c>
      <c r="H28" s="33">
        <f>SUM(F28:G28)</f>
        <v>0.0005598379629629629</v>
      </c>
      <c r="I28" s="32">
        <f>H28-$H$27</f>
        <v>2.2916666666666636E-05</v>
      </c>
    </row>
    <row r="29" spans="1:9" s="22" customFormat="1" ht="14.25">
      <c r="A29" s="25">
        <v>3</v>
      </c>
      <c r="B29" s="25">
        <v>5</v>
      </c>
      <c r="C29" s="22" t="s">
        <v>12</v>
      </c>
      <c r="D29" s="25">
        <v>2002</v>
      </c>
      <c r="E29" s="28" t="s">
        <v>9</v>
      </c>
      <c r="F29" s="33">
        <v>0.00028344907407407404</v>
      </c>
      <c r="G29" s="33">
        <v>0.0002796296296296296</v>
      </c>
      <c r="H29" s="33">
        <f>SUM(F29:G29)</f>
        <v>0.0005630787037037037</v>
      </c>
      <c r="I29" s="32">
        <f>H29-$H$27</f>
        <v>2.6157407407407358E-05</v>
      </c>
    </row>
    <row r="30" spans="1:9" s="22" customFormat="1" ht="14.25">
      <c r="A30" s="25">
        <v>4</v>
      </c>
      <c r="B30" s="25">
        <v>7</v>
      </c>
      <c r="C30" s="22" t="s">
        <v>11</v>
      </c>
      <c r="D30" s="25">
        <v>2002</v>
      </c>
      <c r="E30" s="28" t="s">
        <v>2</v>
      </c>
      <c r="F30" s="33">
        <v>0.00029386574074074075</v>
      </c>
      <c r="G30" s="33">
        <v>0.0002894675925925926</v>
      </c>
      <c r="H30" s="33">
        <f>SUM(F30:G30)</f>
        <v>0.0005833333333333333</v>
      </c>
      <c r="I30" s="32">
        <f>H30-$H$27</f>
        <v>4.641203703703697E-05</v>
      </c>
    </row>
    <row r="31" spans="1:9" s="22" customFormat="1" ht="14.25">
      <c r="A31" s="25">
        <v>5</v>
      </c>
      <c r="B31" s="25">
        <v>8</v>
      </c>
      <c r="C31" s="22" t="s">
        <v>58</v>
      </c>
      <c r="D31" s="25">
        <v>2003</v>
      </c>
      <c r="E31" s="28" t="s">
        <v>2</v>
      </c>
      <c r="F31" s="33">
        <v>0.000303125</v>
      </c>
      <c r="G31" s="33">
        <v>0.0002928240740740741</v>
      </c>
      <c r="H31" s="33">
        <f>SUM(F31:G31)</f>
        <v>0.000595949074074074</v>
      </c>
      <c r="I31" s="32">
        <f>H31-$H$27</f>
        <v>5.9027777777777746E-05</v>
      </c>
    </row>
    <row r="32" spans="1:9" s="22" customFormat="1" ht="14.25">
      <c r="A32" s="25">
        <v>6</v>
      </c>
      <c r="B32" s="25">
        <v>9</v>
      </c>
      <c r="C32" s="22" t="s">
        <v>150</v>
      </c>
      <c r="D32" s="25">
        <v>2003</v>
      </c>
      <c r="E32" s="28" t="s">
        <v>59</v>
      </c>
      <c r="F32" s="33">
        <v>0.000296875</v>
      </c>
      <c r="G32" s="33">
        <v>0.0003017361111111111</v>
      </c>
      <c r="H32" s="33">
        <f>SUM(F32:G32)</f>
        <v>0.0005986111111111111</v>
      </c>
      <c r="I32" s="32">
        <f>H32-$H$27</f>
        <v>6.168981481481477E-05</v>
      </c>
    </row>
    <row r="33" spans="1:9" s="22" customFormat="1" ht="14.25">
      <c r="A33" s="25">
        <v>7</v>
      </c>
      <c r="B33" s="25">
        <v>12</v>
      </c>
      <c r="C33" s="22" t="s">
        <v>152</v>
      </c>
      <c r="D33" s="25">
        <v>2003</v>
      </c>
      <c r="E33" s="28" t="s">
        <v>62</v>
      </c>
      <c r="F33" s="33">
        <v>0.0002928240740740741</v>
      </c>
      <c r="G33" s="33">
        <v>0.00030682870370370374</v>
      </c>
      <c r="H33" s="33">
        <f>SUM(F33:G33)</f>
        <v>0.0005996527777777778</v>
      </c>
      <c r="I33" s="32">
        <f>H33-$H$27</f>
        <v>6.273148148148154E-05</v>
      </c>
    </row>
    <row r="34" spans="1:9" s="22" customFormat="1" ht="14.25">
      <c r="A34" s="25">
        <v>8</v>
      </c>
      <c r="B34" s="25">
        <v>10</v>
      </c>
      <c r="C34" s="22" t="s">
        <v>60</v>
      </c>
      <c r="D34" s="25">
        <v>2003</v>
      </c>
      <c r="E34" s="28" t="s">
        <v>2</v>
      </c>
      <c r="F34" s="33">
        <v>0.0003109953703703704</v>
      </c>
      <c r="G34" s="33">
        <v>0.00030763888888888887</v>
      </c>
      <c r="H34" s="33">
        <f>SUM(F34:G34)</f>
        <v>0.0006186342592592593</v>
      </c>
      <c r="I34" s="32">
        <f>H34-$H$27</f>
        <v>8.171296296296301E-05</v>
      </c>
    </row>
    <row r="35" spans="1:9" s="22" customFormat="1" ht="14.25">
      <c r="A35" s="25">
        <v>9</v>
      </c>
      <c r="B35" s="25">
        <v>6</v>
      </c>
      <c r="C35" s="22" t="s">
        <v>16</v>
      </c>
      <c r="D35" s="25">
        <v>2002</v>
      </c>
      <c r="E35" s="28" t="s">
        <v>9</v>
      </c>
      <c r="F35" s="33">
        <v>0.0003072916666666667</v>
      </c>
      <c r="G35" s="33">
        <v>0.00032025462962962964</v>
      </c>
      <c r="H35" s="33">
        <f>SUM(F35:G35)</f>
        <v>0.0006275462962962964</v>
      </c>
      <c r="I35" s="32">
        <f>H35-$H$27</f>
        <v>9.06250000000001E-05</v>
      </c>
    </row>
    <row r="36" spans="1:9" s="22" customFormat="1" ht="14.25">
      <c r="A36" s="25">
        <v>10</v>
      </c>
      <c r="B36" s="25">
        <v>11</v>
      </c>
      <c r="C36" s="22" t="s">
        <v>61</v>
      </c>
      <c r="D36" s="25">
        <v>2003</v>
      </c>
      <c r="E36" s="28" t="s">
        <v>62</v>
      </c>
      <c r="F36" s="33">
        <v>0.0003148148148148148</v>
      </c>
      <c r="G36" s="33">
        <v>0.00031493055555555555</v>
      </c>
      <c r="H36" s="33">
        <f>SUM(F36:G36)</f>
        <v>0.0006297453703703704</v>
      </c>
      <c r="I36" s="32">
        <f>H36-$H$27</f>
        <v>9.282407407407405E-05</v>
      </c>
    </row>
    <row r="37" spans="1:9" s="22" customFormat="1" ht="14.25">
      <c r="A37" s="25">
        <v>11</v>
      </c>
      <c r="B37" s="25">
        <v>13</v>
      </c>
      <c r="C37" s="22" t="s">
        <v>134</v>
      </c>
      <c r="D37" s="25" t="s">
        <v>133</v>
      </c>
      <c r="E37" s="28" t="s">
        <v>62</v>
      </c>
      <c r="F37" s="33">
        <v>0.00035625</v>
      </c>
      <c r="G37" s="33">
        <v>0.00035532407407407404</v>
      </c>
      <c r="H37" s="33">
        <f>SUM(F37:G37)</f>
        <v>0.0007115740740740741</v>
      </c>
      <c r="I37" s="32">
        <f>H37-$H$27</f>
        <v>0.0001746527777777778</v>
      </c>
    </row>
    <row r="38" spans="1:9" s="22" customFormat="1" ht="14.25">
      <c r="A38" s="25">
        <v>12</v>
      </c>
      <c r="B38" s="25">
        <v>14</v>
      </c>
      <c r="C38" s="22" t="s">
        <v>147</v>
      </c>
      <c r="D38" s="25">
        <v>2002</v>
      </c>
      <c r="E38" s="28" t="s">
        <v>37</v>
      </c>
      <c r="F38" s="33">
        <v>0.0004652777777777778</v>
      </c>
      <c r="G38" s="33">
        <v>0.0004850694444444444</v>
      </c>
      <c r="H38" s="33">
        <f>SUM(F38:G38)</f>
        <v>0.0009503472222222222</v>
      </c>
      <c r="I38" s="32">
        <f>H38-$H$27</f>
        <v>0.0004134259259259259</v>
      </c>
    </row>
    <row r="39" spans="4:9" s="22" customFormat="1" ht="14.25">
      <c r="D39" s="24"/>
      <c r="E39" s="25"/>
      <c r="F39" s="33"/>
      <c r="G39" s="33"/>
      <c r="H39" s="33"/>
      <c r="I39" s="32"/>
    </row>
    <row r="40" spans="2:9" s="22" customFormat="1" ht="15">
      <c r="B40" s="23" t="s">
        <v>104</v>
      </c>
      <c r="D40" s="24"/>
      <c r="E40" s="25"/>
      <c r="F40" s="33"/>
      <c r="G40" s="33"/>
      <c r="H40" s="33"/>
      <c r="I40" s="32"/>
    </row>
    <row r="41" spans="4:9" s="22" customFormat="1" ht="14.25">
      <c r="D41" s="24"/>
      <c r="E41" s="25"/>
      <c r="F41" s="33"/>
      <c r="G41" s="33"/>
      <c r="H41" s="33"/>
      <c r="I41" s="32"/>
    </row>
    <row r="42" spans="1:9" s="22" customFormat="1" ht="14.25">
      <c r="A42" s="25">
        <v>1</v>
      </c>
      <c r="B42" s="25">
        <v>15</v>
      </c>
      <c r="C42" s="22" t="s">
        <v>19</v>
      </c>
      <c r="D42" s="25">
        <v>2002</v>
      </c>
      <c r="E42" s="28" t="s">
        <v>9</v>
      </c>
      <c r="F42" s="33">
        <v>0.00026886574074074074</v>
      </c>
      <c r="G42" s="33">
        <v>0.0002646990740740741</v>
      </c>
      <c r="H42" s="33">
        <f>SUM(F42:G42)</f>
        <v>0.0005335648148148148</v>
      </c>
      <c r="I42" s="32">
        <f>H42-$H$42</f>
        <v>0</v>
      </c>
    </row>
    <row r="43" spans="1:9" s="22" customFormat="1" ht="14.25">
      <c r="A43" s="25">
        <v>2</v>
      </c>
      <c r="B43" s="25">
        <v>16</v>
      </c>
      <c r="C43" s="22" t="s">
        <v>10</v>
      </c>
      <c r="D43" s="25">
        <v>2002</v>
      </c>
      <c r="E43" s="28" t="s">
        <v>7</v>
      </c>
      <c r="F43" s="33">
        <v>0.00026874999999999995</v>
      </c>
      <c r="G43" s="33">
        <v>0.00027060185185185184</v>
      </c>
      <c r="H43" s="33">
        <f>SUM(F43:G43)</f>
        <v>0.0005393518518518518</v>
      </c>
      <c r="I43" s="32">
        <f aca="true" t="shared" si="0" ref="I43:I50">H43-$H$42</f>
        <v>5.787037037037002E-06</v>
      </c>
    </row>
    <row r="44" spans="1:9" s="22" customFormat="1" ht="14.25">
      <c r="A44" s="25">
        <v>3</v>
      </c>
      <c r="B44" s="25">
        <v>22</v>
      </c>
      <c r="C44" s="22" t="s">
        <v>135</v>
      </c>
      <c r="D44" s="25" t="s">
        <v>133</v>
      </c>
      <c r="E44" s="28" t="s">
        <v>136</v>
      </c>
      <c r="F44" s="33">
        <v>0.0002678240740740741</v>
      </c>
      <c r="G44" s="33">
        <v>0.0002766203703703704</v>
      </c>
      <c r="H44" s="33">
        <f>SUM(F44:G44)</f>
        <v>0.0005444444444444444</v>
      </c>
      <c r="I44" s="32">
        <f t="shared" si="0"/>
        <v>1.0879629629629564E-05</v>
      </c>
    </row>
    <row r="45" spans="1:9" s="22" customFormat="1" ht="14.25">
      <c r="A45" s="25">
        <v>4</v>
      </c>
      <c r="B45" s="25">
        <v>20</v>
      </c>
      <c r="C45" s="22" t="s">
        <v>130</v>
      </c>
      <c r="D45" s="25" t="s">
        <v>131</v>
      </c>
      <c r="E45" s="28" t="s">
        <v>7</v>
      </c>
      <c r="F45" s="33">
        <v>0.0002778935185185185</v>
      </c>
      <c r="G45" s="33">
        <v>0.0002760416666666667</v>
      </c>
      <c r="H45" s="33">
        <f>SUM(F45:G45)</f>
        <v>0.0005539351851851852</v>
      </c>
      <c r="I45" s="32">
        <f t="shared" si="0"/>
        <v>2.0370370370370356E-05</v>
      </c>
    </row>
    <row r="46" spans="1:9" s="22" customFormat="1" ht="14.25">
      <c r="A46" s="25">
        <v>5</v>
      </c>
      <c r="B46" s="25">
        <v>18</v>
      </c>
      <c r="C46" s="22" t="s">
        <v>63</v>
      </c>
      <c r="D46" s="25">
        <v>2003</v>
      </c>
      <c r="E46" s="28" t="s">
        <v>62</v>
      </c>
      <c r="F46" s="33">
        <v>0.0002775462962962963</v>
      </c>
      <c r="G46" s="33">
        <v>0.000290625</v>
      </c>
      <c r="H46" s="33">
        <f>SUM(F46:G46)</f>
        <v>0.0005681712962962962</v>
      </c>
      <c r="I46" s="32">
        <f t="shared" si="0"/>
        <v>3.460648148148138E-05</v>
      </c>
    </row>
    <row r="47" spans="1:9" s="22" customFormat="1" ht="14.25">
      <c r="A47" s="25">
        <v>6</v>
      </c>
      <c r="B47" s="25">
        <v>19</v>
      </c>
      <c r="C47" s="22" t="s">
        <v>129</v>
      </c>
      <c r="D47" s="25">
        <v>2003</v>
      </c>
      <c r="E47" s="28" t="s">
        <v>7</v>
      </c>
      <c r="F47" s="33">
        <v>0.00028645833333333333</v>
      </c>
      <c r="G47" s="33">
        <v>0.00029027777777777776</v>
      </c>
      <c r="H47" s="33">
        <f>SUM(F47:G47)</f>
        <v>0.0005767361111111111</v>
      </c>
      <c r="I47" s="32">
        <f t="shared" si="0"/>
        <v>4.317129629629625E-05</v>
      </c>
    </row>
    <row r="48" spans="1:9" s="22" customFormat="1" ht="14.25">
      <c r="A48" s="25">
        <v>7</v>
      </c>
      <c r="B48" s="25">
        <v>21</v>
      </c>
      <c r="C48" s="22" t="s">
        <v>132</v>
      </c>
      <c r="D48" s="25" t="s">
        <v>133</v>
      </c>
      <c r="E48" s="28" t="s">
        <v>7</v>
      </c>
      <c r="F48" s="33">
        <v>0.00029270833333333335</v>
      </c>
      <c r="G48" s="33">
        <v>0.0002957175925925926</v>
      </c>
      <c r="H48" s="33">
        <f>SUM(F48:G48)</f>
        <v>0.0005884259259259259</v>
      </c>
      <c r="I48" s="32">
        <f t="shared" si="0"/>
        <v>5.4861111111111104E-05</v>
      </c>
    </row>
    <row r="49" spans="1:9" s="22" customFormat="1" ht="14.25">
      <c r="A49" s="25">
        <v>8</v>
      </c>
      <c r="B49" s="25">
        <v>17</v>
      </c>
      <c r="C49" s="22" t="s">
        <v>8</v>
      </c>
      <c r="D49" s="25">
        <v>2002</v>
      </c>
      <c r="E49" s="28" t="s">
        <v>9</v>
      </c>
      <c r="F49" s="33">
        <v>0.00031608796296296295</v>
      </c>
      <c r="G49" s="33">
        <v>0.00031145833333333335</v>
      </c>
      <c r="H49" s="33">
        <f>SUM(F49:G49)</f>
        <v>0.0006275462962962963</v>
      </c>
      <c r="I49" s="32">
        <f t="shared" si="0"/>
        <v>9.398148148148145E-05</v>
      </c>
    </row>
    <row r="50" spans="1:9" s="22" customFormat="1" ht="14.25">
      <c r="A50" s="25">
        <v>9</v>
      </c>
      <c r="B50" s="25">
        <v>23</v>
      </c>
      <c r="C50" s="22" t="s">
        <v>146</v>
      </c>
      <c r="D50" s="25">
        <v>2002</v>
      </c>
      <c r="E50" s="28" t="s">
        <v>37</v>
      </c>
      <c r="F50" s="33">
        <v>0.00037291666666666674</v>
      </c>
      <c r="G50" s="33">
        <v>0.00036180555555555553</v>
      </c>
      <c r="H50" s="33">
        <f>SUM(F50:G50)</f>
        <v>0.0007347222222222223</v>
      </c>
      <c r="I50" s="32">
        <f t="shared" si="0"/>
        <v>0.0002011574074074075</v>
      </c>
    </row>
    <row r="51" spans="4:9" s="22" customFormat="1" ht="14.25">
      <c r="D51" s="24"/>
      <c r="E51" s="25"/>
      <c r="F51" s="33"/>
      <c r="G51" s="33"/>
      <c r="H51" s="33"/>
      <c r="I51" s="32"/>
    </row>
    <row r="52" spans="2:9" s="22" customFormat="1" ht="15">
      <c r="B52" s="23" t="s">
        <v>105</v>
      </c>
      <c r="D52" s="24"/>
      <c r="E52" s="25"/>
      <c r="F52" s="33"/>
      <c r="G52" s="33"/>
      <c r="H52" s="33"/>
      <c r="I52" s="32"/>
    </row>
    <row r="53" spans="4:9" s="22" customFormat="1" ht="14.25">
      <c r="D53" s="24"/>
      <c r="E53" s="25"/>
      <c r="F53" s="33"/>
      <c r="G53" s="33"/>
      <c r="H53" s="33"/>
      <c r="I53" s="32"/>
    </row>
    <row r="54" spans="1:9" s="22" customFormat="1" ht="14.25">
      <c r="A54" s="25">
        <v>1</v>
      </c>
      <c r="B54" s="25">
        <v>26</v>
      </c>
      <c r="C54" s="22" t="s">
        <v>3</v>
      </c>
      <c r="D54" s="25">
        <v>2000</v>
      </c>
      <c r="E54" s="28" t="s">
        <v>4</v>
      </c>
      <c r="F54" s="33">
        <v>0.00024328703703703706</v>
      </c>
      <c r="G54" s="33">
        <v>0.00024016203703703702</v>
      </c>
      <c r="H54" s="33">
        <f>SUM(F54:G54)</f>
        <v>0.0004834490740740741</v>
      </c>
      <c r="I54" s="32">
        <f>H54-$H$54</f>
        <v>0</v>
      </c>
    </row>
    <row r="55" spans="1:9" s="22" customFormat="1" ht="14.25">
      <c r="A55" s="25">
        <v>2</v>
      </c>
      <c r="B55" s="25">
        <v>24</v>
      </c>
      <c r="C55" s="22" t="s">
        <v>18</v>
      </c>
      <c r="D55" s="25">
        <v>2001</v>
      </c>
      <c r="E55" s="28" t="s">
        <v>7</v>
      </c>
      <c r="F55" s="33">
        <v>0.00024976851851851847</v>
      </c>
      <c r="G55" s="33">
        <v>0.0002458333333333333</v>
      </c>
      <c r="H55" s="33">
        <f>SUM(F55:G55)</f>
        <v>0.0004956018518518518</v>
      </c>
      <c r="I55" s="32">
        <f aca="true" t="shared" si="1" ref="I55:I63">H55-$H$54</f>
        <v>1.2152777777777704E-05</v>
      </c>
    </row>
    <row r="56" spans="1:9" s="22" customFormat="1" ht="14.25">
      <c r="A56" s="25">
        <v>3</v>
      </c>
      <c r="B56" s="25">
        <v>28</v>
      </c>
      <c r="C56" s="22" t="s">
        <v>25</v>
      </c>
      <c r="D56" s="25">
        <v>2000</v>
      </c>
      <c r="E56" s="28" t="s">
        <v>4</v>
      </c>
      <c r="F56" s="33">
        <v>0.00025520833333333336</v>
      </c>
      <c r="G56" s="33">
        <v>0.00025532407407407405</v>
      </c>
      <c r="H56" s="33">
        <f>SUM(F56:G56)</f>
        <v>0.0005105324074074075</v>
      </c>
      <c r="I56" s="32">
        <f t="shared" si="1"/>
        <v>2.7083333333333386E-05</v>
      </c>
    </row>
    <row r="57" spans="1:9" s="22" customFormat="1" ht="14.25">
      <c r="A57" s="25">
        <v>4</v>
      </c>
      <c r="B57" s="25">
        <v>33</v>
      </c>
      <c r="C57" s="22" t="s">
        <v>141</v>
      </c>
      <c r="D57" s="25" t="s">
        <v>118</v>
      </c>
      <c r="E57" s="28" t="s">
        <v>142</v>
      </c>
      <c r="F57" s="33">
        <v>0.0002615740740740741</v>
      </c>
      <c r="G57" s="33">
        <v>0.0002625</v>
      </c>
      <c r="H57" s="33">
        <f>SUM(F57:G57)</f>
        <v>0.0005240740740740742</v>
      </c>
      <c r="I57" s="32">
        <f t="shared" si="1"/>
        <v>4.062500000000008E-05</v>
      </c>
    </row>
    <row r="58" spans="1:9" s="22" customFormat="1" ht="14.25">
      <c r="A58" s="25">
        <v>5</v>
      </c>
      <c r="B58" s="25">
        <v>29</v>
      </c>
      <c r="C58" s="22" t="s">
        <v>66</v>
      </c>
      <c r="D58" s="25">
        <v>2001</v>
      </c>
      <c r="E58" s="28" t="s">
        <v>7</v>
      </c>
      <c r="F58" s="33">
        <v>0.0002628472222222222</v>
      </c>
      <c r="G58" s="33">
        <v>0.000262037037037037</v>
      </c>
      <c r="H58" s="33">
        <f>SUM(F58:G58)</f>
        <v>0.0005248842592592592</v>
      </c>
      <c r="I58" s="32">
        <f t="shared" si="1"/>
        <v>4.143518518518515E-05</v>
      </c>
    </row>
    <row r="59" spans="1:9" s="22" customFormat="1" ht="14.25">
      <c r="A59" s="25">
        <v>6</v>
      </c>
      <c r="B59" s="25">
        <v>25</v>
      </c>
      <c r="C59" s="22" t="s">
        <v>17</v>
      </c>
      <c r="D59" s="25">
        <v>2001</v>
      </c>
      <c r="E59" s="28" t="s">
        <v>2</v>
      </c>
      <c r="F59" s="33">
        <v>0.0002695601851851852</v>
      </c>
      <c r="G59" s="33">
        <v>0.00026631944444444446</v>
      </c>
      <c r="H59" s="33">
        <f>SUM(F59:G59)</f>
        <v>0.0005358796296296296</v>
      </c>
      <c r="I59" s="32">
        <f t="shared" si="1"/>
        <v>5.2430555555555564E-05</v>
      </c>
    </row>
    <row r="60" spans="1:9" s="22" customFormat="1" ht="14.25">
      <c r="A60" s="25">
        <v>7</v>
      </c>
      <c r="B60" s="25">
        <v>27</v>
      </c>
      <c r="C60" s="22" t="s">
        <v>15</v>
      </c>
      <c r="D60" s="25">
        <v>2001</v>
      </c>
      <c r="E60" s="28" t="s">
        <v>7</v>
      </c>
      <c r="F60" s="33">
        <v>0.0002771990740740741</v>
      </c>
      <c r="G60" s="33">
        <v>0.0002712962962962963</v>
      </c>
      <c r="H60" s="33">
        <f>SUM(F60:G60)</f>
        <v>0.0005484953703703704</v>
      </c>
      <c r="I60" s="32">
        <f t="shared" si="1"/>
        <v>6.504629629629634E-05</v>
      </c>
    </row>
    <row r="61" spans="1:9" s="22" customFormat="1" ht="14.25">
      <c r="A61" s="25">
        <v>8</v>
      </c>
      <c r="B61" s="25">
        <v>32</v>
      </c>
      <c r="C61" s="22" t="s">
        <v>140</v>
      </c>
      <c r="D61" s="25" t="s">
        <v>139</v>
      </c>
      <c r="E61" s="28" t="s">
        <v>64</v>
      </c>
      <c r="F61" s="33">
        <v>0.00031967592592592594</v>
      </c>
      <c r="G61" s="33">
        <v>0.00030509259259259254</v>
      </c>
      <c r="H61" s="33">
        <f>SUM(F61:G61)</f>
        <v>0.0006247685185185184</v>
      </c>
      <c r="I61" s="32">
        <f t="shared" si="1"/>
        <v>0.00014131944444444435</v>
      </c>
    </row>
    <row r="62" spans="1:9" s="22" customFormat="1" ht="14.25">
      <c r="A62" s="25">
        <v>9</v>
      </c>
      <c r="B62" s="25">
        <v>31</v>
      </c>
      <c r="C62" s="22" t="s">
        <v>65</v>
      </c>
      <c r="D62" s="25">
        <v>2001</v>
      </c>
      <c r="E62" s="28" t="s">
        <v>7</v>
      </c>
      <c r="F62" s="33">
        <v>0.0003310185185185185</v>
      </c>
      <c r="G62" s="33">
        <v>0.00033784722222222224</v>
      </c>
      <c r="H62" s="33">
        <f>SUM(F62:G62)</f>
        <v>0.0006688657407407407</v>
      </c>
      <c r="I62" s="32">
        <f t="shared" si="1"/>
        <v>0.00018541666666666663</v>
      </c>
    </row>
    <row r="63" spans="1:9" s="22" customFormat="1" ht="14.25">
      <c r="A63" s="25"/>
      <c r="B63" s="25">
        <v>30</v>
      </c>
      <c r="C63" s="22" t="s">
        <v>22</v>
      </c>
      <c r="D63" s="25">
        <v>2001</v>
      </c>
      <c r="E63" s="28" t="s">
        <v>7</v>
      </c>
      <c r="F63" s="33">
        <v>0.0002991898148148148</v>
      </c>
      <c r="G63" s="33" t="s">
        <v>165</v>
      </c>
      <c r="H63" s="33"/>
      <c r="I63" s="32"/>
    </row>
    <row r="64" spans="1:9" s="22" customFormat="1" ht="14.25">
      <c r="A64" s="25"/>
      <c r="B64" s="25"/>
      <c r="D64" s="24"/>
      <c r="E64" s="25"/>
      <c r="F64" s="33"/>
      <c r="G64" s="33"/>
      <c r="H64" s="33"/>
      <c r="I64" s="32"/>
    </row>
    <row r="65" spans="1:9" s="22" customFormat="1" ht="15">
      <c r="A65" s="25"/>
      <c r="B65" s="23" t="s">
        <v>106</v>
      </c>
      <c r="D65" s="24"/>
      <c r="E65" s="25"/>
      <c r="F65" s="33"/>
      <c r="G65" s="33"/>
      <c r="H65" s="33"/>
      <c r="I65" s="32"/>
    </row>
    <row r="66" spans="1:9" s="22" customFormat="1" ht="14.25">
      <c r="A66" s="25"/>
      <c r="B66" s="25"/>
      <c r="D66" s="24"/>
      <c r="E66" s="25"/>
      <c r="F66" s="33"/>
      <c r="G66" s="33"/>
      <c r="H66" s="33"/>
      <c r="I66" s="32"/>
    </row>
    <row r="67" spans="1:9" s="22" customFormat="1" ht="14.25">
      <c r="A67" s="25">
        <v>1</v>
      </c>
      <c r="B67" s="25">
        <v>38</v>
      </c>
      <c r="C67" s="22" t="s">
        <v>32</v>
      </c>
      <c r="D67" s="25">
        <v>2000</v>
      </c>
      <c r="E67" s="28" t="s">
        <v>9</v>
      </c>
      <c r="F67" s="33">
        <v>0.00023587962962962964</v>
      </c>
      <c r="G67" s="33">
        <v>0.0002386574074074074</v>
      </c>
      <c r="H67" s="33">
        <f>SUM(F67:G67)</f>
        <v>0.00047453703703703704</v>
      </c>
      <c r="I67" s="32">
        <f>H67-$H$67</f>
        <v>0</v>
      </c>
    </row>
    <row r="68" spans="1:9" s="22" customFormat="1" ht="14.25">
      <c r="A68" s="25">
        <v>2</v>
      </c>
      <c r="B68" s="25">
        <v>35</v>
      </c>
      <c r="C68" s="22" t="s">
        <v>21</v>
      </c>
      <c r="D68" s="25">
        <v>2001</v>
      </c>
      <c r="E68" s="28" t="s">
        <v>9</v>
      </c>
      <c r="F68" s="33">
        <v>0.0002523148148148148</v>
      </c>
      <c r="G68" s="33">
        <v>0.0002516203703703703</v>
      </c>
      <c r="H68" s="33">
        <f>SUM(F68:G68)</f>
        <v>0.0005039351851851852</v>
      </c>
      <c r="I68" s="32">
        <f aca="true" t="shared" si="2" ref="I68:I79">H68-$H$67</f>
        <v>2.9398148148148133E-05</v>
      </c>
    </row>
    <row r="69" spans="1:9" s="22" customFormat="1" ht="14.25">
      <c r="A69" s="25">
        <v>3</v>
      </c>
      <c r="B69" s="25">
        <v>45</v>
      </c>
      <c r="C69" s="22" t="s">
        <v>117</v>
      </c>
      <c r="D69" s="25" t="s">
        <v>118</v>
      </c>
      <c r="E69" s="28" t="s">
        <v>119</v>
      </c>
      <c r="F69" s="33">
        <v>0.00025694444444444446</v>
      </c>
      <c r="G69" s="33">
        <v>0.0002523148148148148</v>
      </c>
      <c r="H69" s="33">
        <f>SUM(F69:G69)</f>
        <v>0.0005092592592592592</v>
      </c>
      <c r="I69" s="32">
        <f t="shared" si="2"/>
        <v>3.4722222222222175E-05</v>
      </c>
    </row>
    <row r="70" spans="1:9" s="22" customFormat="1" ht="14.25">
      <c r="A70" s="25">
        <v>4</v>
      </c>
      <c r="B70" s="25">
        <v>40</v>
      </c>
      <c r="C70" s="22" t="s">
        <v>30</v>
      </c>
      <c r="D70" s="25">
        <v>2000</v>
      </c>
      <c r="E70" s="28" t="s">
        <v>9</v>
      </c>
      <c r="F70" s="33">
        <v>0.0002564814814814815</v>
      </c>
      <c r="G70" s="33">
        <v>0.0002550925925925926</v>
      </c>
      <c r="H70" s="33">
        <f>SUM(F70:G70)</f>
        <v>0.0005115740740740741</v>
      </c>
      <c r="I70" s="32">
        <f t="shared" si="2"/>
        <v>3.7037037037037084E-05</v>
      </c>
    </row>
    <row r="71" spans="1:9" s="22" customFormat="1" ht="14.25">
      <c r="A71" s="25">
        <v>5</v>
      </c>
      <c r="B71" s="25">
        <v>37</v>
      </c>
      <c r="C71" s="22" t="s">
        <v>13</v>
      </c>
      <c r="D71" s="25">
        <v>2001</v>
      </c>
      <c r="E71" s="28" t="s">
        <v>2</v>
      </c>
      <c r="F71" s="33">
        <v>0.0002555555555555556</v>
      </c>
      <c r="G71" s="33">
        <v>0.0002607638888888889</v>
      </c>
      <c r="H71" s="33">
        <f>SUM(F71:G71)</f>
        <v>0.0005163194444444445</v>
      </c>
      <c r="I71" s="32">
        <f t="shared" si="2"/>
        <v>4.1782407407407426E-05</v>
      </c>
    </row>
    <row r="72" spans="1:9" s="22" customFormat="1" ht="14.25">
      <c r="A72" s="25">
        <v>6</v>
      </c>
      <c r="B72" s="25">
        <v>34</v>
      </c>
      <c r="C72" s="22" t="s">
        <v>23</v>
      </c>
      <c r="D72" s="25">
        <v>2001</v>
      </c>
      <c r="E72" s="28" t="s">
        <v>2</v>
      </c>
      <c r="F72" s="33">
        <v>0.00026597222222222224</v>
      </c>
      <c r="G72" s="33">
        <v>0.0002613425925925926</v>
      </c>
      <c r="H72" s="33">
        <f>SUM(F72:G72)</f>
        <v>0.0005273148148148149</v>
      </c>
      <c r="I72" s="32">
        <f t="shared" si="2"/>
        <v>5.277777777777784E-05</v>
      </c>
    </row>
    <row r="73" spans="1:9" s="22" customFormat="1" ht="14.25">
      <c r="A73" s="25">
        <v>7</v>
      </c>
      <c r="B73" s="25">
        <v>41</v>
      </c>
      <c r="C73" s="22" t="s">
        <v>20</v>
      </c>
      <c r="D73" s="25">
        <v>2001</v>
      </c>
      <c r="E73" s="28" t="s">
        <v>7</v>
      </c>
      <c r="F73" s="33">
        <v>0.0002699074074074074</v>
      </c>
      <c r="G73" s="33">
        <v>0.0002717592592592593</v>
      </c>
      <c r="H73" s="33">
        <f>SUM(F73:G73)</f>
        <v>0.0005416666666666666</v>
      </c>
      <c r="I73" s="32">
        <f t="shared" si="2"/>
        <v>6.71296296296296E-05</v>
      </c>
    </row>
    <row r="74" spans="1:9" s="22" customFormat="1" ht="14.25">
      <c r="A74" s="25">
        <v>8</v>
      </c>
      <c r="B74" s="25">
        <v>44</v>
      </c>
      <c r="C74" s="22" t="s">
        <v>159</v>
      </c>
      <c r="D74" s="25">
        <v>2000</v>
      </c>
      <c r="E74" s="28" t="s">
        <v>4</v>
      </c>
      <c r="F74" s="33">
        <v>0.00027349537037037034</v>
      </c>
      <c r="G74" s="33">
        <v>0.00028171296296296294</v>
      </c>
      <c r="H74" s="33">
        <f>SUM(F74:G74)</f>
        <v>0.0005552083333333333</v>
      </c>
      <c r="I74" s="32">
        <f t="shared" si="2"/>
        <v>8.06712962962963E-05</v>
      </c>
    </row>
    <row r="75" spans="1:9" s="22" customFormat="1" ht="14.25">
      <c r="A75" s="25">
        <v>9</v>
      </c>
      <c r="B75" s="25">
        <v>43</v>
      </c>
      <c r="C75" s="22" t="s">
        <v>31</v>
      </c>
      <c r="D75" s="25">
        <v>2000</v>
      </c>
      <c r="E75" s="28" t="s">
        <v>5</v>
      </c>
      <c r="F75" s="33">
        <v>0.00028530092592592593</v>
      </c>
      <c r="G75" s="33">
        <v>0.0002773148148148148</v>
      </c>
      <c r="H75" s="33">
        <f>SUM(F75:G75)</f>
        <v>0.0005626157407407407</v>
      </c>
      <c r="I75" s="32">
        <f t="shared" si="2"/>
        <v>8.807870370370366E-05</v>
      </c>
    </row>
    <row r="76" spans="1:9" s="22" customFormat="1" ht="14.25">
      <c r="A76" s="25">
        <v>10</v>
      </c>
      <c r="B76" s="25">
        <v>39</v>
      </c>
      <c r="C76" s="22" t="s">
        <v>29</v>
      </c>
      <c r="D76" s="25">
        <v>2000</v>
      </c>
      <c r="E76" s="28" t="s">
        <v>2</v>
      </c>
      <c r="F76" s="33">
        <v>0.0002890046296296296</v>
      </c>
      <c r="G76" s="33">
        <v>0.00027581018518518514</v>
      </c>
      <c r="H76" s="33">
        <f>SUM(F76:G76)</f>
        <v>0.0005648148148148148</v>
      </c>
      <c r="I76" s="32">
        <f t="shared" si="2"/>
        <v>9.027777777777772E-05</v>
      </c>
    </row>
    <row r="77" spans="1:9" s="22" customFormat="1" ht="14.25">
      <c r="A77" s="25">
        <v>11</v>
      </c>
      <c r="B77" s="25">
        <v>36</v>
      </c>
      <c r="C77" s="22" t="s">
        <v>14</v>
      </c>
      <c r="D77" s="25">
        <v>2001</v>
      </c>
      <c r="E77" s="28" t="s">
        <v>7</v>
      </c>
      <c r="F77" s="33">
        <v>0.00028831018518518523</v>
      </c>
      <c r="G77" s="33">
        <v>0.0002810185185185185</v>
      </c>
      <c r="H77" s="33">
        <f>SUM(F77:G77)</f>
        <v>0.0005693287037037037</v>
      </c>
      <c r="I77" s="32">
        <f t="shared" si="2"/>
        <v>9.479166666666669E-05</v>
      </c>
    </row>
    <row r="78" spans="1:9" s="22" customFormat="1" ht="14.25">
      <c r="A78" s="25">
        <v>12</v>
      </c>
      <c r="B78" s="25">
        <v>46</v>
      </c>
      <c r="C78" s="22" t="s">
        <v>148</v>
      </c>
      <c r="D78" s="25">
        <v>2001</v>
      </c>
      <c r="E78" s="28" t="s">
        <v>37</v>
      </c>
      <c r="F78" s="33">
        <v>0.00036030092592592597</v>
      </c>
      <c r="G78" s="33">
        <v>0.0003537037037037037</v>
      </c>
      <c r="H78" s="33">
        <f>SUM(F78:G78)</f>
        <v>0.0007140046296296296</v>
      </c>
      <c r="I78" s="32">
        <f t="shared" si="2"/>
        <v>0.0002394675925925926</v>
      </c>
    </row>
    <row r="79" spans="1:9" s="22" customFormat="1" ht="14.25">
      <c r="A79" s="25">
        <v>13</v>
      </c>
      <c r="B79" s="25">
        <v>47</v>
      </c>
      <c r="C79" s="22" t="s">
        <v>149</v>
      </c>
      <c r="D79" s="25">
        <v>2001</v>
      </c>
      <c r="E79" s="28" t="s">
        <v>37</v>
      </c>
      <c r="F79" s="33">
        <v>0.0006068287037037037</v>
      </c>
      <c r="G79" s="33">
        <v>0.0005951388888888889</v>
      </c>
      <c r="H79" s="33">
        <f>SUM(F79:G79)</f>
        <v>0.0012019675925925926</v>
      </c>
      <c r="I79" s="32">
        <f t="shared" si="2"/>
        <v>0.0007274305555555556</v>
      </c>
    </row>
    <row r="80" spans="1:9" s="22" customFormat="1" ht="14.25">
      <c r="A80" s="25"/>
      <c r="B80" s="25"/>
      <c r="D80" s="24"/>
      <c r="E80" s="25"/>
      <c r="F80" s="33"/>
      <c r="G80" s="33"/>
      <c r="H80" s="33"/>
      <c r="I80" s="32"/>
    </row>
    <row r="81" spans="1:9" s="22" customFormat="1" ht="15">
      <c r="A81" s="25"/>
      <c r="B81" s="23" t="s">
        <v>107</v>
      </c>
      <c r="D81" s="24"/>
      <c r="E81" s="25"/>
      <c r="F81" s="33"/>
      <c r="G81" s="33"/>
      <c r="H81" s="33"/>
      <c r="I81" s="32"/>
    </row>
    <row r="82" spans="1:9" s="22" customFormat="1" ht="14.25">
      <c r="A82" s="25"/>
      <c r="B82" s="25"/>
      <c r="D82" s="24"/>
      <c r="E82" s="25"/>
      <c r="F82" s="33"/>
      <c r="G82" s="33"/>
      <c r="H82" s="33"/>
      <c r="I82" s="32"/>
    </row>
    <row r="83" spans="1:9" s="22" customFormat="1" ht="14.25">
      <c r="A83" s="25">
        <v>1</v>
      </c>
      <c r="B83" s="25">
        <v>48</v>
      </c>
      <c r="C83" s="22" t="s">
        <v>33</v>
      </c>
      <c r="D83" s="25">
        <v>1998</v>
      </c>
      <c r="E83" s="28" t="s">
        <v>69</v>
      </c>
      <c r="F83" s="33">
        <v>0.00024548611111111114</v>
      </c>
      <c r="G83" s="33">
        <v>0.00024166666666666664</v>
      </c>
      <c r="H83" s="33">
        <f>SUM(F83:G83)</f>
        <v>0.00048715277777777776</v>
      </c>
      <c r="I83" s="32">
        <f>H83-$H$83</f>
        <v>0</v>
      </c>
    </row>
    <row r="84" spans="1:9" s="22" customFormat="1" ht="14.25">
      <c r="A84" s="25">
        <v>2</v>
      </c>
      <c r="B84" s="25">
        <v>50</v>
      </c>
      <c r="C84" s="22" t="s">
        <v>26</v>
      </c>
      <c r="D84" s="25">
        <v>1999</v>
      </c>
      <c r="E84" s="28" t="s">
        <v>9</v>
      </c>
      <c r="F84" s="33">
        <v>0.00024837962962962964</v>
      </c>
      <c r="G84" s="33">
        <v>0.00024201388888888886</v>
      </c>
      <c r="H84" s="33">
        <f>SUM(F84:G84)</f>
        <v>0.0004903935185185185</v>
      </c>
      <c r="I84" s="32">
        <f>H84-$H$83</f>
        <v>3.240740740740721E-06</v>
      </c>
    </row>
    <row r="85" spans="1:9" s="22" customFormat="1" ht="14.25">
      <c r="A85" s="25">
        <v>3</v>
      </c>
      <c r="B85" s="25">
        <v>49</v>
      </c>
      <c r="C85" s="22" t="s">
        <v>24</v>
      </c>
      <c r="D85" s="25">
        <v>1999</v>
      </c>
      <c r="E85" s="28" t="s">
        <v>9</v>
      </c>
      <c r="F85" s="33">
        <v>0.00025115740740740735</v>
      </c>
      <c r="G85" s="33">
        <v>0.00024988425925925927</v>
      </c>
      <c r="H85" s="33">
        <f>SUM(F85:G85)</f>
        <v>0.0005010416666666666</v>
      </c>
      <c r="I85" s="32">
        <f>H85-$H$83</f>
        <v>1.3888888888888805E-05</v>
      </c>
    </row>
    <row r="86" spans="1:9" s="22" customFormat="1" ht="14.25">
      <c r="A86" s="25">
        <v>4</v>
      </c>
      <c r="B86" s="25">
        <v>52</v>
      </c>
      <c r="C86" s="22" t="s">
        <v>120</v>
      </c>
      <c r="D86" s="25" t="s">
        <v>121</v>
      </c>
      <c r="E86" s="28" t="s">
        <v>119</v>
      </c>
      <c r="F86" s="33">
        <v>0.0002643518518518518</v>
      </c>
      <c r="G86" s="33">
        <v>0.0002559027777777778</v>
      </c>
      <c r="H86" s="33">
        <f>SUM(F86:G86)</f>
        <v>0.0005202546296296296</v>
      </c>
      <c r="I86" s="32">
        <f>H86-$H$83</f>
        <v>3.310185185185187E-05</v>
      </c>
    </row>
    <row r="87" spans="1:9" s="22" customFormat="1" ht="14.25">
      <c r="A87" s="25"/>
      <c r="B87" s="25"/>
      <c r="D87" s="24"/>
      <c r="E87" s="25"/>
      <c r="F87" s="33"/>
      <c r="G87" s="33"/>
      <c r="H87" s="33"/>
      <c r="I87" s="32"/>
    </row>
    <row r="88" spans="1:9" s="22" customFormat="1" ht="15">
      <c r="A88" s="25"/>
      <c r="B88" s="23" t="s">
        <v>108</v>
      </c>
      <c r="D88" s="24"/>
      <c r="E88" s="25"/>
      <c r="F88" s="33"/>
      <c r="G88" s="33"/>
      <c r="H88" s="33"/>
      <c r="I88" s="32"/>
    </row>
    <row r="89" spans="1:9" s="22" customFormat="1" ht="14.25">
      <c r="A89" s="25"/>
      <c r="B89" s="25"/>
      <c r="D89" s="24"/>
      <c r="E89" s="25"/>
      <c r="F89" s="33"/>
      <c r="G89" s="33"/>
      <c r="H89" s="33"/>
      <c r="I89" s="32"/>
    </row>
    <row r="90" spans="1:9" s="22" customFormat="1" ht="14.25">
      <c r="A90" s="25">
        <v>1</v>
      </c>
      <c r="B90" s="25">
        <v>53</v>
      </c>
      <c r="C90" s="22" t="s">
        <v>28</v>
      </c>
      <c r="D90" s="25">
        <v>1999</v>
      </c>
      <c r="E90" s="28" t="s">
        <v>9</v>
      </c>
      <c r="F90" s="33">
        <v>0.00023969907407407406</v>
      </c>
      <c r="G90" s="33">
        <v>0.00023715277777777775</v>
      </c>
      <c r="H90" s="33">
        <f>SUM(F90:G90)</f>
        <v>0.0004768518518518518</v>
      </c>
      <c r="I90" s="32">
        <f>H90-$H$90</f>
        <v>0</v>
      </c>
    </row>
    <row r="91" spans="1:9" s="22" customFormat="1" ht="14.25">
      <c r="A91" s="25">
        <v>2</v>
      </c>
      <c r="B91" s="25">
        <v>54</v>
      </c>
      <c r="C91" s="22" t="s">
        <v>27</v>
      </c>
      <c r="D91" s="25">
        <v>1999</v>
      </c>
      <c r="E91" s="28" t="s">
        <v>9</v>
      </c>
      <c r="F91" s="33">
        <v>0.00025127314814814815</v>
      </c>
      <c r="G91" s="33">
        <v>0.0002398148148148148</v>
      </c>
      <c r="H91" s="33">
        <f>SUM(F91:G91)</f>
        <v>0.0004910879629629629</v>
      </c>
      <c r="I91" s="32">
        <f>H91-$H$90</f>
        <v>1.4236111111111133E-05</v>
      </c>
    </row>
    <row r="92" spans="1:9" s="22" customFormat="1" ht="14.25">
      <c r="A92" s="25">
        <v>3</v>
      </c>
      <c r="B92" s="25">
        <v>55</v>
      </c>
      <c r="C92" s="22" t="s">
        <v>67</v>
      </c>
      <c r="D92" s="25">
        <v>1999</v>
      </c>
      <c r="E92" s="28" t="s">
        <v>9</v>
      </c>
      <c r="F92" s="33">
        <v>0.0002459490740740741</v>
      </c>
      <c r="G92" s="33">
        <v>0.00024780092592592594</v>
      </c>
      <c r="H92" s="33">
        <f>SUM(F92:G92)</f>
        <v>0.00049375</v>
      </c>
      <c r="I92" s="32">
        <f>H92-$H$90</f>
        <v>1.6898148148148263E-05</v>
      </c>
    </row>
    <row r="93" spans="1:9" s="22" customFormat="1" ht="14.25">
      <c r="A93" s="25">
        <v>4</v>
      </c>
      <c r="B93" s="25">
        <v>56</v>
      </c>
      <c r="C93" s="22" t="s">
        <v>122</v>
      </c>
      <c r="D93" s="25">
        <v>1999</v>
      </c>
      <c r="E93" s="28" t="s">
        <v>119</v>
      </c>
      <c r="F93" s="33">
        <v>0.00026099537037037036</v>
      </c>
      <c r="G93" s="33">
        <v>0.0005918981481481481</v>
      </c>
      <c r="H93" s="33">
        <f>SUM(F93:G93)</f>
        <v>0.0008528935185185185</v>
      </c>
      <c r="I93" s="32">
        <f>H93-$H$90</f>
        <v>0.00037604166666666667</v>
      </c>
    </row>
    <row r="94" spans="1:9" s="22" customFormat="1" ht="14.25">
      <c r="A94" s="25"/>
      <c r="B94" s="25"/>
      <c r="D94" s="24"/>
      <c r="E94" s="25"/>
      <c r="F94" s="33"/>
      <c r="G94" s="33"/>
      <c r="H94" s="33"/>
      <c r="I94" s="32"/>
    </row>
    <row r="95" spans="1:9" s="22" customFormat="1" ht="15">
      <c r="A95" s="25"/>
      <c r="B95" s="23" t="s">
        <v>109</v>
      </c>
      <c r="D95" s="24"/>
      <c r="E95" s="25"/>
      <c r="F95" s="33"/>
      <c r="G95" s="33"/>
      <c r="H95" s="33"/>
      <c r="I95" s="32"/>
    </row>
    <row r="96" spans="1:9" s="22" customFormat="1" ht="14.25">
      <c r="A96" s="25"/>
      <c r="B96" s="25"/>
      <c r="D96" s="24"/>
      <c r="E96" s="25"/>
      <c r="F96" s="33"/>
      <c r="G96" s="33"/>
      <c r="H96" s="33"/>
      <c r="I96" s="32"/>
    </row>
    <row r="97" spans="1:9" s="22" customFormat="1" ht="14.25">
      <c r="A97" s="25">
        <v>1</v>
      </c>
      <c r="B97" s="25">
        <v>57</v>
      </c>
      <c r="C97" s="22" t="s">
        <v>43</v>
      </c>
      <c r="D97" s="25">
        <v>1996</v>
      </c>
      <c r="E97" s="28" t="s">
        <v>7</v>
      </c>
      <c r="F97" s="33">
        <v>0.00023344907407407407</v>
      </c>
      <c r="G97" s="33">
        <v>0.00023298611111111108</v>
      </c>
      <c r="H97" s="33">
        <f>SUM(F97:G97)</f>
        <v>0.0004664351851851852</v>
      </c>
      <c r="I97" s="32">
        <f>H97-$H$97</f>
        <v>0</v>
      </c>
    </row>
    <row r="98" spans="1:9" s="22" customFormat="1" ht="14.25">
      <c r="A98" s="25">
        <v>2</v>
      </c>
      <c r="B98" s="25">
        <v>60</v>
      </c>
      <c r="C98" s="22" t="s">
        <v>36</v>
      </c>
      <c r="D98" s="25">
        <v>1997</v>
      </c>
      <c r="E98" s="28" t="s">
        <v>35</v>
      </c>
      <c r="F98" s="33">
        <v>0.00024016203703703702</v>
      </c>
      <c r="G98" s="33">
        <v>0.00023055555555555557</v>
      </c>
      <c r="H98" s="33">
        <f>SUM(F98:G98)</f>
        <v>0.00047071759259259256</v>
      </c>
      <c r="I98" s="32">
        <f aca="true" t="shared" si="3" ref="I98:I104">H98-$H$97</f>
        <v>4.2824074074073815E-06</v>
      </c>
    </row>
    <row r="99" spans="1:9" s="22" customFormat="1" ht="14.25">
      <c r="A99" s="25">
        <v>3</v>
      </c>
      <c r="B99" s="25">
        <v>64</v>
      </c>
      <c r="C99" s="22" t="s">
        <v>125</v>
      </c>
      <c r="D99" s="25">
        <v>1997</v>
      </c>
      <c r="E99" s="28" t="s">
        <v>119</v>
      </c>
      <c r="F99" s="33">
        <v>0.00023912037037037036</v>
      </c>
      <c r="G99" s="33">
        <v>0.00023946759259259263</v>
      </c>
      <c r="H99" s="33">
        <f>SUM(F99:G99)</f>
        <v>0.000478587962962963</v>
      </c>
      <c r="I99" s="32">
        <f t="shared" si="3"/>
        <v>1.2152777777777813E-05</v>
      </c>
    </row>
    <row r="100" spans="1:9" s="22" customFormat="1" ht="14.25">
      <c r="A100" s="25">
        <v>4</v>
      </c>
      <c r="B100" s="25">
        <v>63</v>
      </c>
      <c r="C100" s="22" t="s">
        <v>124</v>
      </c>
      <c r="D100" s="25">
        <v>1997</v>
      </c>
      <c r="E100" s="28" t="s">
        <v>119</v>
      </c>
      <c r="F100" s="33">
        <v>0.00024212962962962966</v>
      </c>
      <c r="G100" s="33">
        <v>0.00023831018518518518</v>
      </c>
      <c r="H100" s="33">
        <f>SUM(F100:G100)</f>
        <v>0.00048043981481481484</v>
      </c>
      <c r="I100" s="32">
        <f t="shared" si="3"/>
        <v>1.4004629629629653E-05</v>
      </c>
    </row>
    <row r="101" spans="1:9" s="22" customFormat="1" ht="14.25">
      <c r="A101" s="25">
        <v>5</v>
      </c>
      <c r="B101" s="25">
        <v>62</v>
      </c>
      <c r="C101" s="22" t="s">
        <v>123</v>
      </c>
      <c r="D101" s="25">
        <v>1997</v>
      </c>
      <c r="E101" s="28" t="s">
        <v>119</v>
      </c>
      <c r="F101" s="33">
        <v>0.0002472222222222222</v>
      </c>
      <c r="G101" s="33">
        <v>0.00023715277777777775</v>
      </c>
      <c r="H101" s="33">
        <f>SUM(F101:G101)</f>
        <v>0.00048437499999999994</v>
      </c>
      <c r="I101" s="32">
        <f t="shared" si="3"/>
        <v>1.793981481481476E-05</v>
      </c>
    </row>
    <row r="102" spans="1:9" s="22" customFormat="1" ht="14.25">
      <c r="A102" s="25">
        <v>6</v>
      </c>
      <c r="B102" s="25">
        <v>59</v>
      </c>
      <c r="C102" s="22" t="s">
        <v>34</v>
      </c>
      <c r="D102" s="25">
        <v>1997</v>
      </c>
      <c r="E102" s="28" t="s">
        <v>2</v>
      </c>
      <c r="F102" s="33">
        <v>0.00024618055555555553</v>
      </c>
      <c r="G102" s="33">
        <v>0.00024166666666666664</v>
      </c>
      <c r="H102" s="33">
        <f>SUM(F102:G102)</f>
        <v>0.0004878472222222222</v>
      </c>
      <c r="I102" s="32">
        <f t="shared" si="3"/>
        <v>2.1412037037037016E-05</v>
      </c>
    </row>
    <row r="103" spans="1:9" s="22" customFormat="1" ht="14.25">
      <c r="A103" s="25">
        <v>7</v>
      </c>
      <c r="B103" s="25">
        <v>58</v>
      </c>
      <c r="C103" s="22" t="s">
        <v>42</v>
      </c>
      <c r="D103" s="25">
        <v>1996</v>
      </c>
      <c r="E103" s="28" t="s">
        <v>7</v>
      </c>
      <c r="F103" s="33">
        <v>0.00025405092592592596</v>
      </c>
      <c r="G103" s="33">
        <v>0.0002518518518518519</v>
      </c>
      <c r="H103" s="33">
        <f>SUM(F103:G103)</f>
        <v>0.0005059027777777779</v>
      </c>
      <c r="I103" s="32">
        <f t="shared" si="3"/>
        <v>3.946759259259268E-05</v>
      </c>
    </row>
    <row r="104" spans="1:9" s="22" customFormat="1" ht="14.25">
      <c r="A104" s="25">
        <v>8</v>
      </c>
      <c r="B104" s="25">
        <v>61</v>
      </c>
      <c r="C104" s="22" t="s">
        <v>68</v>
      </c>
      <c r="D104" s="25">
        <v>1997</v>
      </c>
      <c r="E104" s="28" t="s">
        <v>57</v>
      </c>
      <c r="F104" s="33">
        <v>0.00024953703703703705</v>
      </c>
      <c r="G104" s="33" t="s">
        <v>166</v>
      </c>
      <c r="H104" s="33"/>
      <c r="I104" s="32"/>
    </row>
    <row r="105" spans="4:9" s="22" customFormat="1" ht="14.25">
      <c r="D105" s="24"/>
      <c r="E105" s="25"/>
      <c r="F105" s="33"/>
      <c r="G105" s="33"/>
      <c r="H105" s="33"/>
      <c r="I105" s="32"/>
    </row>
    <row r="106" spans="1:9" s="22" customFormat="1" ht="15">
      <c r="A106" s="25"/>
      <c r="B106" s="23" t="s">
        <v>110</v>
      </c>
      <c r="C106" s="29"/>
      <c r="D106" s="24"/>
      <c r="E106" s="25"/>
      <c r="F106" s="33"/>
      <c r="G106" s="33"/>
      <c r="H106" s="33"/>
      <c r="I106" s="32"/>
    </row>
    <row r="107" spans="1:9" s="22" customFormat="1" ht="14.25">
      <c r="A107" s="25"/>
      <c r="B107" s="25"/>
      <c r="C107" s="29"/>
      <c r="D107" s="24"/>
      <c r="E107" s="25"/>
      <c r="F107" s="33"/>
      <c r="G107" s="33"/>
      <c r="H107" s="33"/>
      <c r="I107" s="32"/>
    </row>
    <row r="108" spans="1:9" s="22" customFormat="1" ht="14.25">
      <c r="A108" s="25">
        <v>1</v>
      </c>
      <c r="B108" s="25">
        <v>69</v>
      </c>
      <c r="C108" s="22" t="s">
        <v>46</v>
      </c>
      <c r="D108" s="25">
        <v>1996</v>
      </c>
      <c r="E108" s="28" t="s">
        <v>9</v>
      </c>
      <c r="F108" s="33">
        <v>0.000228125</v>
      </c>
      <c r="G108" s="33">
        <v>0.00022615740740740742</v>
      </c>
      <c r="H108" s="33">
        <f>SUM(F108:G108)</f>
        <v>0.0004542824074074074</v>
      </c>
      <c r="I108" s="32">
        <f>H108-$H$108</f>
        <v>0</v>
      </c>
    </row>
    <row r="109" spans="1:9" s="22" customFormat="1" ht="14.25">
      <c r="A109" s="25">
        <v>2</v>
      </c>
      <c r="B109" s="25">
        <v>65</v>
      </c>
      <c r="C109" s="22" t="s">
        <v>40</v>
      </c>
      <c r="D109" s="25">
        <v>1997</v>
      </c>
      <c r="E109" s="28" t="s">
        <v>69</v>
      </c>
      <c r="F109" s="33">
        <v>0.00023275462962962963</v>
      </c>
      <c r="G109" s="33">
        <v>0.00023125</v>
      </c>
      <c r="H109" s="33">
        <f>SUM(F109:G109)</f>
        <v>0.00046400462962962964</v>
      </c>
      <c r="I109" s="32">
        <f>H109-$H$108</f>
        <v>9.722222222222218E-06</v>
      </c>
    </row>
    <row r="110" spans="1:9" s="22" customFormat="1" ht="14.25">
      <c r="A110" s="25">
        <v>3</v>
      </c>
      <c r="B110" s="25">
        <v>70</v>
      </c>
      <c r="C110" t="s">
        <v>153</v>
      </c>
      <c r="D110" s="1" t="s">
        <v>126</v>
      </c>
      <c r="E110" s="2" t="s">
        <v>9</v>
      </c>
      <c r="F110" s="33">
        <v>0.00023298611111111108</v>
      </c>
      <c r="G110" s="33">
        <v>0.0002341435185185185</v>
      </c>
      <c r="H110" s="33">
        <f>SUM(F110:G110)</f>
        <v>0.0004671296296296296</v>
      </c>
      <c r="I110" s="32">
        <f>H110-$H$108</f>
        <v>1.2847222222222199E-05</v>
      </c>
    </row>
    <row r="111" spans="1:9" s="22" customFormat="1" ht="14.25">
      <c r="A111" s="25">
        <v>4</v>
      </c>
      <c r="B111" s="25">
        <v>66</v>
      </c>
      <c r="C111" s="22" t="s">
        <v>38</v>
      </c>
      <c r="D111" s="25">
        <v>1997</v>
      </c>
      <c r="E111" s="28" t="s">
        <v>2</v>
      </c>
      <c r="F111" s="33">
        <v>0.0002357638888888889</v>
      </c>
      <c r="G111" s="33">
        <v>0.00023333333333333333</v>
      </c>
      <c r="H111" s="33">
        <f>SUM(F111:G111)</f>
        <v>0.0004690972222222222</v>
      </c>
      <c r="I111" s="32">
        <f>H111-$H$108</f>
        <v>1.481481481481478E-05</v>
      </c>
    </row>
    <row r="112" spans="1:9" s="22" customFormat="1" ht="14.25">
      <c r="A112" s="25">
        <v>5</v>
      </c>
      <c r="B112" s="25">
        <v>68</v>
      </c>
      <c r="C112" s="22" t="s">
        <v>39</v>
      </c>
      <c r="D112" s="25">
        <v>1997</v>
      </c>
      <c r="E112" s="28" t="s">
        <v>9</v>
      </c>
      <c r="F112" s="33">
        <v>0.00023946759259259263</v>
      </c>
      <c r="G112" s="33">
        <v>0.0002366898148148148</v>
      </c>
      <c r="H112" s="33">
        <f>SUM(F112:G112)</f>
        <v>0.00047615740740740745</v>
      </c>
      <c r="I112" s="32">
        <f>H112-$H$108</f>
        <v>2.187500000000003E-05</v>
      </c>
    </row>
    <row r="113" spans="1:9" ht="15">
      <c r="A113" s="25">
        <v>6</v>
      </c>
      <c r="B113" s="25">
        <v>67</v>
      </c>
      <c r="C113" s="22" t="s">
        <v>45</v>
      </c>
      <c r="D113" s="25">
        <v>1996</v>
      </c>
      <c r="E113" s="28" t="s">
        <v>69</v>
      </c>
      <c r="F113" s="33">
        <v>0.000544212962962963</v>
      </c>
      <c r="G113" s="33">
        <v>0.0002337962962962963</v>
      </c>
      <c r="H113" s="33">
        <f>SUM(F113:G113)</f>
        <v>0.0007780092592592593</v>
      </c>
      <c r="I113" s="32">
        <f>H113-$H$108</f>
        <v>0.0003237268518518519</v>
      </c>
    </row>
    <row r="114" spans="1:9" s="22" customFormat="1" ht="14.25">
      <c r="A114" s="25"/>
      <c r="B114" s="25"/>
      <c r="C114" s="29"/>
      <c r="D114" s="24"/>
      <c r="E114" s="25"/>
      <c r="F114" s="33"/>
      <c r="G114" s="33"/>
      <c r="H114" s="33"/>
      <c r="I114" s="32"/>
    </row>
    <row r="115" spans="1:9" s="22" customFormat="1" ht="15">
      <c r="A115" s="25"/>
      <c r="B115" s="23" t="s">
        <v>111</v>
      </c>
      <c r="D115" s="24"/>
      <c r="E115" s="25"/>
      <c r="F115" s="33"/>
      <c r="G115" s="33"/>
      <c r="H115" s="33"/>
      <c r="I115" s="32"/>
    </row>
    <row r="116" spans="1:9" s="22" customFormat="1" ht="14.25">
      <c r="A116" s="25"/>
      <c r="B116" s="25"/>
      <c r="D116" s="24"/>
      <c r="E116" s="25"/>
      <c r="F116" s="33"/>
      <c r="G116" s="33"/>
      <c r="H116" s="33"/>
      <c r="I116" s="32"/>
    </row>
    <row r="117" spans="1:9" s="22" customFormat="1" ht="14.25">
      <c r="A117" s="25">
        <v>1</v>
      </c>
      <c r="B117" s="25">
        <v>42</v>
      </c>
      <c r="C117" s="22" t="s">
        <v>44</v>
      </c>
      <c r="D117" s="25">
        <v>1995</v>
      </c>
      <c r="E117" s="28" t="s">
        <v>35</v>
      </c>
      <c r="F117" s="33">
        <v>0.00022118055555555555</v>
      </c>
      <c r="G117" s="33">
        <v>0.00021805555555555556</v>
      </c>
      <c r="H117" s="33">
        <f>SUM(F117:G117)</f>
        <v>0.0004392361111111111</v>
      </c>
      <c r="I117" s="32">
        <f>H117-$H$117</f>
        <v>0</v>
      </c>
    </row>
    <row r="118" spans="1:9" s="22" customFormat="1" ht="14.25">
      <c r="A118" s="25">
        <v>2</v>
      </c>
      <c r="B118" s="25">
        <v>41</v>
      </c>
      <c r="C118" s="22" t="s">
        <v>48</v>
      </c>
      <c r="D118" s="25">
        <v>1993</v>
      </c>
      <c r="E118" s="28" t="s">
        <v>9</v>
      </c>
      <c r="F118" s="33">
        <v>0.00024201388888888886</v>
      </c>
      <c r="G118" s="33">
        <v>0.00024247685185185188</v>
      </c>
      <c r="H118" s="33">
        <f>SUM(F118:G118)</f>
        <v>0.00048449074074074074</v>
      </c>
      <c r="I118" s="32">
        <f>H118-$H$117</f>
        <v>4.525462962962963E-05</v>
      </c>
    </row>
    <row r="119" spans="1:9" s="22" customFormat="1" ht="14.25">
      <c r="A119" s="25">
        <v>3</v>
      </c>
      <c r="B119" s="25">
        <v>43</v>
      </c>
      <c r="C119" s="22" t="s">
        <v>41</v>
      </c>
      <c r="D119" s="25">
        <v>1995</v>
      </c>
      <c r="E119" s="28" t="s">
        <v>9</v>
      </c>
      <c r="F119" s="33">
        <v>0.0002591435185185185</v>
      </c>
      <c r="G119" s="33">
        <v>0.00025983796296296296</v>
      </c>
      <c r="H119" s="33">
        <f>SUM(F119:G119)</f>
        <v>0.0005189814814814815</v>
      </c>
      <c r="I119" s="32">
        <f>H119-$H$117</f>
        <v>7.974537037037038E-05</v>
      </c>
    </row>
    <row r="120" spans="4:9" s="22" customFormat="1" ht="14.25">
      <c r="D120" s="24"/>
      <c r="E120" s="25"/>
      <c r="F120" s="33"/>
      <c r="G120" s="33"/>
      <c r="H120" s="33"/>
      <c r="I120" s="32"/>
    </row>
    <row r="121" spans="4:9" s="22" customFormat="1" ht="14.25">
      <c r="D121" s="24"/>
      <c r="E121" s="25"/>
      <c r="F121" s="33"/>
      <c r="G121" s="33"/>
      <c r="H121" s="33"/>
      <c r="I121" s="32"/>
    </row>
    <row r="122" spans="2:9" s="22" customFormat="1" ht="15">
      <c r="B122" s="23" t="s">
        <v>112</v>
      </c>
      <c r="D122" s="24"/>
      <c r="E122" s="25"/>
      <c r="F122" s="33"/>
      <c r="G122" s="33"/>
      <c r="H122" s="33"/>
      <c r="I122" s="32"/>
    </row>
    <row r="123" spans="4:9" s="22" customFormat="1" ht="14.25">
      <c r="D123" s="24"/>
      <c r="E123" s="25"/>
      <c r="F123" s="33"/>
      <c r="G123" s="33"/>
      <c r="H123" s="33"/>
      <c r="I123" s="32"/>
    </row>
    <row r="124" spans="1:9" s="22" customFormat="1" ht="14.25">
      <c r="A124" s="25">
        <v>1</v>
      </c>
      <c r="B124" s="25">
        <v>46</v>
      </c>
      <c r="C124" s="22" t="s">
        <v>49</v>
      </c>
      <c r="D124" s="25">
        <v>1993</v>
      </c>
      <c r="E124" s="28" t="s">
        <v>69</v>
      </c>
      <c r="F124" s="33">
        <v>0.00022129629629629634</v>
      </c>
      <c r="G124" s="33">
        <v>0.00021701388888888888</v>
      </c>
      <c r="H124" s="33">
        <f>SUM(F124:G124)</f>
        <v>0.00043831018518518524</v>
      </c>
      <c r="I124" s="32">
        <f>H124-$H$124</f>
        <v>0</v>
      </c>
    </row>
    <row r="125" spans="1:9" s="22" customFormat="1" ht="14.25">
      <c r="A125" s="25">
        <v>2</v>
      </c>
      <c r="B125" s="25">
        <v>47</v>
      </c>
      <c r="C125" s="22" t="s">
        <v>50</v>
      </c>
      <c r="D125" s="25">
        <v>1993</v>
      </c>
      <c r="E125" s="28" t="s">
        <v>69</v>
      </c>
      <c r="F125" s="33">
        <v>0.00022233796296296295</v>
      </c>
      <c r="G125" s="33">
        <v>0.00021909722222222222</v>
      </c>
      <c r="H125" s="33">
        <f>SUM(F125:G125)</f>
        <v>0.00044143518518518517</v>
      </c>
      <c r="I125" s="32">
        <f>H125-$H$124</f>
        <v>3.124999999999927E-06</v>
      </c>
    </row>
    <row r="126" spans="1:9" s="22" customFormat="1" ht="14.25">
      <c r="A126" s="25">
        <v>3</v>
      </c>
      <c r="B126" s="25">
        <v>45</v>
      </c>
      <c r="C126" s="22" t="s">
        <v>51</v>
      </c>
      <c r="D126" s="25">
        <v>1991</v>
      </c>
      <c r="E126" s="28" t="s">
        <v>37</v>
      </c>
      <c r="F126" s="33">
        <v>0.00022627314814814816</v>
      </c>
      <c r="G126" s="33">
        <v>0.00022187499999999999</v>
      </c>
      <c r="H126" s="33">
        <f>SUM(F126:G126)</f>
        <v>0.00044814814814814815</v>
      </c>
      <c r="I126" s="32">
        <f>H126-$H$124</f>
        <v>9.837962962962903E-06</v>
      </c>
    </row>
    <row r="127" spans="1:9" s="22" customFormat="1" ht="14.25">
      <c r="A127" s="25">
        <v>4</v>
      </c>
      <c r="B127" s="25">
        <v>48</v>
      </c>
      <c r="C127" s="22" t="s">
        <v>128</v>
      </c>
      <c r="D127" s="25" t="s">
        <v>127</v>
      </c>
      <c r="E127" s="28" t="s">
        <v>119</v>
      </c>
      <c r="F127" s="33">
        <v>0.00022881944444444447</v>
      </c>
      <c r="G127" s="33">
        <v>0.00022418981481481484</v>
      </c>
      <c r="H127" s="33">
        <f>SUM(F127:G127)</f>
        <v>0.00045300925925925934</v>
      </c>
      <c r="I127" s="32">
        <f>H127-$H$124</f>
        <v>1.4699074074074094E-05</v>
      </c>
    </row>
    <row r="128" spans="1:9" s="22" customFormat="1" ht="14.25">
      <c r="A128" s="25">
        <v>5</v>
      </c>
      <c r="B128" s="25">
        <v>44</v>
      </c>
      <c r="C128" s="22" t="s">
        <v>47</v>
      </c>
      <c r="D128" s="25">
        <v>1995</v>
      </c>
      <c r="E128" s="28" t="s">
        <v>9</v>
      </c>
      <c r="F128" s="33">
        <v>0.00024456018518518517</v>
      </c>
      <c r="G128" s="33">
        <v>0.0002434027777777778</v>
      </c>
      <c r="H128" s="33">
        <f>SUM(F128:G128)</f>
        <v>0.00048796296296296294</v>
      </c>
      <c r="I128" s="32">
        <f>H128-$H$124</f>
        <v>4.9652777777777694E-05</v>
      </c>
    </row>
    <row r="129" spans="4:9" s="22" customFormat="1" ht="14.25">
      <c r="D129" s="24"/>
      <c r="E129" s="25"/>
      <c r="F129" s="33"/>
      <c r="G129" s="33"/>
      <c r="H129" s="33"/>
      <c r="I129" s="32"/>
    </row>
    <row r="130" spans="2:9" s="22" customFormat="1" ht="15">
      <c r="B130" s="23" t="s">
        <v>113</v>
      </c>
      <c r="D130" s="24"/>
      <c r="E130" s="25"/>
      <c r="F130" s="33"/>
      <c r="G130" s="33"/>
      <c r="H130" s="33"/>
      <c r="I130" s="32"/>
    </row>
    <row r="131" spans="4:9" s="22" customFormat="1" ht="14.25">
      <c r="D131" s="24"/>
      <c r="E131" s="25"/>
      <c r="F131" s="33"/>
      <c r="G131" s="33"/>
      <c r="H131" s="33"/>
      <c r="I131" s="32"/>
    </row>
    <row r="132" spans="1:9" s="22" customFormat="1" ht="14.25">
      <c r="A132" s="25">
        <v>1</v>
      </c>
      <c r="B132" s="25">
        <v>50</v>
      </c>
      <c r="C132" s="22" t="s">
        <v>54</v>
      </c>
      <c r="D132" s="25">
        <v>1985</v>
      </c>
      <c r="E132" s="28" t="s">
        <v>70</v>
      </c>
      <c r="F132" s="33">
        <v>0.0002222222222222222</v>
      </c>
      <c r="G132" s="33">
        <v>0.0002210648148148148</v>
      </c>
      <c r="H132" s="33">
        <f>SUM(F132:G132)</f>
        <v>0.000443287037037037</v>
      </c>
      <c r="I132" s="32">
        <f>H132-$H$132</f>
        <v>0</v>
      </c>
    </row>
    <row r="133" spans="1:9" s="22" customFormat="1" ht="14.25">
      <c r="A133" s="25">
        <v>2</v>
      </c>
      <c r="B133" s="25">
        <v>49</v>
      </c>
      <c r="C133" s="22" t="s">
        <v>52</v>
      </c>
      <c r="D133" s="25">
        <v>1987</v>
      </c>
      <c r="E133" s="28" t="s">
        <v>2</v>
      </c>
      <c r="F133" s="33">
        <v>0.00024074074074074077</v>
      </c>
      <c r="G133" s="33">
        <v>0.0002363425925925926</v>
      </c>
      <c r="H133" s="33">
        <f>SUM(F133:G133)</f>
        <v>0.0004770833333333334</v>
      </c>
      <c r="I133" s="32">
        <f>H133-$H$132</f>
        <v>3.379629629629636E-05</v>
      </c>
    </row>
    <row r="134" spans="4:9" s="22" customFormat="1" ht="14.25">
      <c r="D134" s="24"/>
      <c r="E134" s="25"/>
      <c r="F134" s="33"/>
      <c r="G134" s="33"/>
      <c r="H134" s="33"/>
      <c r="I134" s="32"/>
    </row>
    <row r="135" spans="2:9" s="22" customFormat="1" ht="15">
      <c r="B135" s="23" t="s">
        <v>114</v>
      </c>
      <c r="D135" s="24"/>
      <c r="E135" s="25"/>
      <c r="F135" s="33"/>
      <c r="G135" s="33"/>
      <c r="H135" s="33"/>
      <c r="I135" s="32"/>
    </row>
    <row r="136" spans="4:9" s="22" customFormat="1" ht="14.25">
      <c r="D136" s="24"/>
      <c r="E136" s="25"/>
      <c r="F136" s="33"/>
      <c r="G136" s="33"/>
      <c r="H136" s="33"/>
      <c r="I136" s="32"/>
    </row>
    <row r="137" spans="1:9" s="22" customFormat="1" ht="14.25">
      <c r="A137" s="25">
        <v>1</v>
      </c>
      <c r="B137" s="25">
        <v>51</v>
      </c>
      <c r="C137" s="22" t="s">
        <v>55</v>
      </c>
      <c r="D137" s="25">
        <v>1944</v>
      </c>
      <c r="E137" s="28" t="s">
        <v>37</v>
      </c>
      <c r="F137" s="33">
        <v>0.0002701388888888889</v>
      </c>
      <c r="G137" s="33">
        <v>0.0002684027777777778</v>
      </c>
      <c r="H137" s="33">
        <f>SUM(F137:G137)</f>
        <v>0.0005385416666666667</v>
      </c>
      <c r="I137" s="32">
        <f>H137-$H$137</f>
        <v>0</v>
      </c>
    </row>
    <row r="138" spans="1:9" s="22" customFormat="1" ht="14.25">
      <c r="A138" s="25"/>
      <c r="B138" s="25"/>
      <c r="D138" s="24"/>
      <c r="E138" s="25"/>
      <c r="F138" s="33"/>
      <c r="G138" s="33"/>
      <c r="H138" s="33"/>
      <c r="I138" s="32"/>
    </row>
    <row r="139" spans="1:9" s="22" customFormat="1" ht="15">
      <c r="A139" s="25"/>
      <c r="B139" s="23" t="s">
        <v>116</v>
      </c>
      <c r="D139" s="24"/>
      <c r="E139" s="25"/>
      <c r="F139" s="33"/>
      <c r="G139" s="33"/>
      <c r="H139" s="33"/>
      <c r="I139" s="32"/>
    </row>
    <row r="140" spans="1:9" s="22" customFormat="1" ht="14.25">
      <c r="A140" s="25"/>
      <c r="B140" s="25"/>
      <c r="D140" s="24"/>
      <c r="E140" s="25"/>
      <c r="F140" s="33"/>
      <c r="G140" s="33"/>
      <c r="H140" s="33"/>
      <c r="I140" s="32"/>
    </row>
    <row r="141" spans="1:9" s="22" customFormat="1" ht="14.25">
      <c r="A141" s="25">
        <v>1</v>
      </c>
      <c r="B141" s="25">
        <v>52</v>
      </c>
      <c r="C141" s="22" t="s">
        <v>56</v>
      </c>
      <c r="D141" s="25">
        <v>1973</v>
      </c>
      <c r="E141" s="28" t="s">
        <v>9</v>
      </c>
      <c r="F141" s="33">
        <v>0.00022037037037037034</v>
      </c>
      <c r="G141" s="33">
        <v>0.00021666666666666666</v>
      </c>
      <c r="H141" s="33">
        <f>SUM(F141:G141)</f>
        <v>0.000437037037037037</v>
      </c>
      <c r="I141" s="32">
        <f>H141-$H$141</f>
        <v>0</v>
      </c>
    </row>
    <row r="142" spans="1:9" s="22" customFormat="1" ht="14.25">
      <c r="A142" s="25">
        <v>2</v>
      </c>
      <c r="B142" s="25">
        <v>53</v>
      </c>
      <c r="C142" s="22" t="s">
        <v>137</v>
      </c>
      <c r="D142" s="25" t="s">
        <v>138</v>
      </c>
      <c r="E142" s="28" t="s">
        <v>7</v>
      </c>
      <c r="F142" s="33">
        <v>0.00026817129629629635</v>
      </c>
      <c r="G142" s="33">
        <v>0.0002585648148148148</v>
      </c>
      <c r="H142" s="33">
        <f>SUM(F142:G142)</f>
        <v>0.0005267361111111112</v>
      </c>
      <c r="I142" s="32">
        <f>H142-$H$141</f>
        <v>8.969907407407418E-05</v>
      </c>
    </row>
    <row r="143" spans="4:8" s="22" customFormat="1" ht="14.25">
      <c r="D143" s="24"/>
      <c r="E143" s="25"/>
      <c r="F143" s="26"/>
      <c r="G143" s="26"/>
      <c r="H143" s="26"/>
    </row>
    <row r="144" spans="4:8" s="22" customFormat="1" ht="14.25">
      <c r="D144" s="24"/>
      <c r="E144" s="25"/>
      <c r="F144" s="26"/>
      <c r="G144" s="26"/>
      <c r="H144" s="26"/>
    </row>
    <row r="145" spans="4:8" s="22" customFormat="1" ht="14.25">
      <c r="D145" s="24"/>
      <c r="F145" s="26"/>
      <c r="G145" s="26"/>
      <c r="H145" s="26"/>
    </row>
    <row r="146" spans="4:8" s="22" customFormat="1" ht="15">
      <c r="D146" s="24"/>
      <c r="F146" s="3"/>
      <c r="H146" s="26"/>
    </row>
    <row r="147" spans="4:8" s="22" customFormat="1" ht="15">
      <c r="D147" s="24"/>
      <c r="E147" s="5" t="s">
        <v>161</v>
      </c>
      <c r="F147" s="26"/>
      <c r="G147" s="26"/>
      <c r="H147" s="26"/>
    </row>
    <row r="148" spans="4:8" s="22" customFormat="1" ht="15.75">
      <c r="D148" s="24"/>
      <c r="E148" s="19" t="s">
        <v>162</v>
      </c>
      <c r="F148" s="3"/>
      <c r="H148" s="26"/>
    </row>
    <row r="149" spans="4:8" s="22" customFormat="1" ht="14.25">
      <c r="D149" s="24"/>
      <c r="E149" s="25"/>
      <c r="F149" s="26"/>
      <c r="G149" s="26"/>
      <c r="H149" s="26"/>
    </row>
    <row r="150" spans="4:8" s="22" customFormat="1" ht="14.25">
      <c r="D150" s="24"/>
      <c r="E150" s="25"/>
      <c r="F150" s="26"/>
      <c r="G150" s="26"/>
      <c r="H150" s="26"/>
    </row>
    <row r="151" spans="4:8" s="22" customFormat="1" ht="14.25">
      <c r="D151" s="24"/>
      <c r="E151" s="25"/>
      <c r="F151" s="26"/>
      <c r="G151" s="26"/>
      <c r="H151" s="26"/>
    </row>
    <row r="152" spans="4:8" s="22" customFormat="1" ht="14.25">
      <c r="D152" s="24"/>
      <c r="E152" s="25"/>
      <c r="F152" s="26"/>
      <c r="G152" s="26"/>
      <c r="H152" s="26"/>
    </row>
    <row r="153" spans="4:8" s="22" customFormat="1" ht="14.25">
      <c r="D153" s="24"/>
      <c r="E153" s="25"/>
      <c r="F153" s="26"/>
      <c r="G153" s="26"/>
      <c r="H153" s="26"/>
    </row>
    <row r="154" spans="4:8" s="22" customFormat="1" ht="14.25">
      <c r="D154" s="24"/>
      <c r="E154" s="25"/>
      <c r="F154" s="26"/>
      <c r="G154" s="26"/>
      <c r="H154" s="26"/>
    </row>
    <row r="155" spans="4:8" s="22" customFormat="1" ht="14.25">
      <c r="D155" s="24"/>
      <c r="E155" s="25"/>
      <c r="F155" s="26"/>
      <c r="G155" s="26"/>
      <c r="H155" s="26"/>
    </row>
    <row r="156" spans="4:8" s="22" customFormat="1" ht="14.25">
      <c r="D156" s="24"/>
      <c r="E156" s="25"/>
      <c r="F156" s="26"/>
      <c r="G156" s="26"/>
      <c r="H156" s="26"/>
    </row>
    <row r="157" spans="4:8" s="22" customFormat="1" ht="14.25">
      <c r="D157" s="24"/>
      <c r="E157" s="25"/>
      <c r="F157" s="26"/>
      <c r="G157" s="26"/>
      <c r="H157" s="26"/>
    </row>
    <row r="158" spans="4:8" s="22" customFormat="1" ht="14.25">
      <c r="D158" s="24"/>
      <c r="E158" s="25"/>
      <c r="F158" s="26"/>
      <c r="G158" s="26"/>
      <c r="H158" s="26"/>
    </row>
    <row r="159" spans="4:8" s="22" customFormat="1" ht="14.25">
      <c r="D159" s="24"/>
      <c r="E159" s="25"/>
      <c r="F159" s="26"/>
      <c r="G159" s="26"/>
      <c r="H159" s="26"/>
    </row>
    <row r="160" spans="4:8" s="22" customFormat="1" ht="14.25">
      <c r="D160" s="24"/>
      <c r="E160" s="25"/>
      <c r="F160" s="26"/>
      <c r="G160" s="26"/>
      <c r="H160" s="26"/>
    </row>
    <row r="161" spans="4:8" s="22" customFormat="1" ht="14.25">
      <c r="D161" s="24"/>
      <c r="E161" s="25"/>
      <c r="F161" s="26"/>
      <c r="G161" s="26"/>
      <c r="H161" s="26"/>
    </row>
    <row r="162" spans="4:8" s="22" customFormat="1" ht="14.25">
      <c r="D162" s="24"/>
      <c r="E162" s="25"/>
      <c r="F162" s="26"/>
      <c r="G162" s="26"/>
      <c r="H162" s="26"/>
    </row>
    <row r="163" spans="4:8" s="22" customFormat="1" ht="14.25">
      <c r="D163" s="24"/>
      <c r="E163" s="25"/>
      <c r="F163" s="26"/>
      <c r="G163" s="26"/>
      <c r="H163" s="26"/>
    </row>
    <row r="164" spans="4:8" s="22" customFormat="1" ht="14.25">
      <c r="D164" s="24"/>
      <c r="E164" s="25"/>
      <c r="F164" s="26"/>
      <c r="G164" s="26"/>
      <c r="H164" s="26"/>
    </row>
    <row r="165" spans="4:8" s="22" customFormat="1" ht="14.25">
      <c r="D165" s="24"/>
      <c r="E165" s="25"/>
      <c r="F165" s="26"/>
      <c r="G165" s="26"/>
      <c r="H165" s="26"/>
    </row>
    <row r="166" spans="4:8" s="22" customFormat="1" ht="14.25">
      <c r="D166" s="24"/>
      <c r="E166" s="25"/>
      <c r="F166" s="26"/>
      <c r="G166" s="26"/>
      <c r="H166" s="26"/>
    </row>
    <row r="167" spans="4:8" s="22" customFormat="1" ht="14.25">
      <c r="D167" s="24"/>
      <c r="E167" s="25"/>
      <c r="F167" s="26"/>
      <c r="G167" s="26"/>
      <c r="H167" s="26"/>
    </row>
    <row r="168" spans="4:8" s="22" customFormat="1" ht="14.25">
      <c r="D168" s="24"/>
      <c r="E168" s="25"/>
      <c r="F168" s="26"/>
      <c r="G168" s="26"/>
      <c r="H168" s="26"/>
    </row>
    <row r="169" spans="4:8" s="22" customFormat="1" ht="14.25">
      <c r="D169" s="24"/>
      <c r="E169" s="25"/>
      <c r="F169" s="26"/>
      <c r="G169" s="26"/>
      <c r="H169" s="26"/>
    </row>
    <row r="170" spans="4:8" s="22" customFormat="1" ht="14.25">
      <c r="D170" s="24"/>
      <c r="E170" s="25"/>
      <c r="F170" s="26"/>
      <c r="G170" s="26"/>
      <c r="H170" s="26"/>
    </row>
    <row r="171" spans="4:8" s="22" customFormat="1" ht="14.25">
      <c r="D171" s="24"/>
      <c r="E171" s="25"/>
      <c r="F171" s="26"/>
      <c r="G171" s="26"/>
      <c r="H171" s="26"/>
    </row>
    <row r="172" spans="4:8" s="22" customFormat="1" ht="14.25">
      <c r="D172" s="24"/>
      <c r="E172" s="25"/>
      <c r="F172" s="26"/>
      <c r="G172" s="26"/>
      <c r="H172" s="26"/>
    </row>
    <row r="173" spans="4:8" s="22" customFormat="1" ht="14.25">
      <c r="D173" s="24"/>
      <c r="E173" s="25"/>
      <c r="F173" s="26"/>
      <c r="G173" s="26"/>
      <c r="H173" s="26"/>
    </row>
    <row r="174" spans="4:8" s="22" customFormat="1" ht="14.25">
      <c r="D174" s="24"/>
      <c r="E174" s="25"/>
      <c r="F174" s="26"/>
      <c r="G174" s="26"/>
      <c r="H174" s="26"/>
    </row>
    <row r="175" spans="4:8" s="22" customFormat="1" ht="14.25">
      <c r="D175" s="24"/>
      <c r="E175" s="25"/>
      <c r="F175" s="26"/>
      <c r="G175" s="26"/>
      <c r="H175" s="26"/>
    </row>
    <row r="176" spans="4:8" s="22" customFormat="1" ht="14.25">
      <c r="D176" s="24"/>
      <c r="E176" s="25"/>
      <c r="F176" s="26"/>
      <c r="G176" s="26"/>
      <c r="H176" s="26"/>
    </row>
    <row r="177" spans="4:8" s="22" customFormat="1" ht="14.25">
      <c r="D177" s="24"/>
      <c r="E177" s="25"/>
      <c r="F177" s="26"/>
      <c r="G177" s="26"/>
      <c r="H177" s="26"/>
    </row>
    <row r="178" spans="4:8" s="22" customFormat="1" ht="14.25">
      <c r="D178" s="24"/>
      <c r="E178" s="25"/>
      <c r="F178" s="26"/>
      <c r="G178" s="26"/>
      <c r="H178" s="26"/>
    </row>
    <row r="179" spans="4:8" s="22" customFormat="1" ht="14.25">
      <c r="D179" s="24"/>
      <c r="E179" s="25"/>
      <c r="F179" s="26"/>
      <c r="G179" s="26"/>
      <c r="H179" s="26"/>
    </row>
    <row r="180" spans="4:8" s="22" customFormat="1" ht="14.25">
      <c r="D180" s="24"/>
      <c r="E180" s="25"/>
      <c r="F180" s="26"/>
      <c r="G180" s="26"/>
      <c r="H180" s="26"/>
    </row>
    <row r="181" spans="4:8" s="22" customFormat="1" ht="14.25">
      <c r="D181" s="24"/>
      <c r="E181" s="25"/>
      <c r="F181" s="26"/>
      <c r="G181" s="26"/>
      <c r="H181" s="26"/>
    </row>
    <row r="182" spans="4:8" s="22" customFormat="1" ht="14.25">
      <c r="D182" s="24"/>
      <c r="E182" s="25"/>
      <c r="F182" s="26"/>
      <c r="G182" s="26"/>
      <c r="H182" s="26"/>
    </row>
    <row r="183" spans="4:8" s="22" customFormat="1" ht="14.25">
      <c r="D183" s="24"/>
      <c r="E183" s="25"/>
      <c r="F183" s="26"/>
      <c r="G183" s="26"/>
      <c r="H183" s="26"/>
    </row>
    <row r="184" spans="4:8" s="22" customFormat="1" ht="14.25">
      <c r="D184" s="24"/>
      <c r="E184" s="25"/>
      <c r="F184" s="26"/>
      <c r="G184" s="26"/>
      <c r="H184" s="26"/>
    </row>
    <row r="185" spans="4:8" s="22" customFormat="1" ht="14.25">
      <c r="D185" s="24"/>
      <c r="E185" s="25"/>
      <c r="F185" s="26"/>
      <c r="G185" s="26"/>
      <c r="H185" s="26"/>
    </row>
    <row r="186" spans="4:8" s="22" customFormat="1" ht="14.25">
      <c r="D186" s="24"/>
      <c r="E186" s="25"/>
      <c r="F186" s="26"/>
      <c r="G186" s="26"/>
      <c r="H186" s="26"/>
    </row>
    <row r="187" spans="4:8" s="22" customFormat="1" ht="14.25">
      <c r="D187" s="24"/>
      <c r="E187" s="25"/>
      <c r="F187" s="26"/>
      <c r="G187" s="26"/>
      <c r="H187" s="26"/>
    </row>
    <row r="188" spans="4:8" s="22" customFormat="1" ht="14.25">
      <c r="D188" s="24"/>
      <c r="E188" s="25"/>
      <c r="F188" s="26"/>
      <c r="G188" s="26"/>
      <c r="H188" s="26"/>
    </row>
    <row r="189" spans="4:8" s="22" customFormat="1" ht="14.25">
      <c r="D189" s="24"/>
      <c r="E189" s="25"/>
      <c r="F189" s="26"/>
      <c r="G189" s="26"/>
      <c r="H189" s="26"/>
    </row>
    <row r="190" spans="4:8" s="22" customFormat="1" ht="14.25">
      <c r="D190" s="24"/>
      <c r="E190" s="25"/>
      <c r="F190" s="26"/>
      <c r="G190" s="26"/>
      <c r="H190" s="26"/>
    </row>
    <row r="191" spans="4:8" s="22" customFormat="1" ht="14.25">
      <c r="D191" s="24"/>
      <c r="E191" s="25"/>
      <c r="F191" s="26"/>
      <c r="G191" s="26"/>
      <c r="H191" s="26"/>
    </row>
    <row r="192" spans="4:8" s="22" customFormat="1" ht="14.25">
      <c r="D192" s="24"/>
      <c r="E192" s="25"/>
      <c r="F192" s="26"/>
      <c r="G192" s="26"/>
      <c r="H192" s="26"/>
    </row>
    <row r="193" spans="4:8" s="22" customFormat="1" ht="14.25">
      <c r="D193" s="24"/>
      <c r="E193" s="25"/>
      <c r="F193" s="26"/>
      <c r="G193" s="26"/>
      <c r="H193" s="26"/>
    </row>
    <row r="194" spans="4:8" s="22" customFormat="1" ht="14.25">
      <c r="D194" s="24"/>
      <c r="E194" s="25"/>
      <c r="F194" s="26"/>
      <c r="G194" s="26"/>
      <c r="H194" s="26"/>
    </row>
    <row r="195" spans="4:8" s="22" customFormat="1" ht="14.25">
      <c r="D195" s="24"/>
      <c r="E195" s="25"/>
      <c r="F195" s="26"/>
      <c r="G195" s="26"/>
      <c r="H195" s="26"/>
    </row>
    <row r="196" spans="4:8" s="22" customFormat="1" ht="14.25">
      <c r="D196" s="24"/>
      <c r="E196" s="25"/>
      <c r="F196" s="26"/>
      <c r="G196" s="26"/>
      <c r="H196" s="26"/>
    </row>
    <row r="197" spans="4:8" s="22" customFormat="1" ht="14.25">
      <c r="D197" s="24"/>
      <c r="E197" s="25"/>
      <c r="F197" s="26"/>
      <c r="G197" s="26"/>
      <c r="H197" s="26"/>
    </row>
    <row r="198" spans="4:8" s="22" customFormat="1" ht="14.25">
      <c r="D198" s="24"/>
      <c r="E198" s="25"/>
      <c r="F198" s="26"/>
      <c r="G198" s="26"/>
      <c r="H198" s="26"/>
    </row>
    <row r="199" spans="4:8" s="22" customFormat="1" ht="14.25">
      <c r="D199" s="24"/>
      <c r="E199" s="25"/>
      <c r="F199" s="26"/>
      <c r="G199" s="26"/>
      <c r="H199" s="26"/>
    </row>
    <row r="200" spans="4:8" s="22" customFormat="1" ht="14.25">
      <c r="D200" s="24"/>
      <c r="E200" s="25"/>
      <c r="F200" s="26"/>
      <c r="G200" s="26"/>
      <c r="H200" s="26"/>
    </row>
    <row r="201" spans="4:8" s="22" customFormat="1" ht="14.25">
      <c r="D201" s="24"/>
      <c r="E201" s="25"/>
      <c r="F201" s="26"/>
      <c r="G201" s="26"/>
      <c r="H201" s="26"/>
    </row>
    <row r="202" spans="4:8" s="22" customFormat="1" ht="14.25">
      <c r="D202" s="24"/>
      <c r="E202" s="25"/>
      <c r="F202" s="26"/>
      <c r="G202" s="26"/>
      <c r="H202" s="26"/>
    </row>
    <row r="203" spans="4:8" s="22" customFormat="1" ht="14.25">
      <c r="D203" s="24"/>
      <c r="E203" s="25"/>
      <c r="F203" s="26"/>
      <c r="G203" s="26"/>
      <c r="H203" s="26"/>
    </row>
    <row r="204" spans="4:8" s="22" customFormat="1" ht="14.25">
      <c r="D204" s="24"/>
      <c r="E204" s="25"/>
      <c r="F204" s="26"/>
      <c r="G204" s="26"/>
      <c r="H204" s="26"/>
    </row>
    <row r="205" spans="4:8" s="22" customFormat="1" ht="14.25">
      <c r="D205" s="24"/>
      <c r="E205" s="25"/>
      <c r="F205" s="26"/>
      <c r="G205" s="26"/>
      <c r="H205" s="26"/>
    </row>
    <row r="206" spans="4:8" s="22" customFormat="1" ht="14.25">
      <c r="D206" s="24"/>
      <c r="E206" s="25"/>
      <c r="F206" s="26"/>
      <c r="G206" s="26"/>
      <c r="H206" s="26"/>
    </row>
    <row r="207" spans="4:8" s="22" customFormat="1" ht="14.25">
      <c r="D207" s="24"/>
      <c r="E207" s="25"/>
      <c r="F207" s="26"/>
      <c r="G207" s="26"/>
      <c r="H207" s="26"/>
    </row>
    <row r="208" spans="4:8" s="22" customFormat="1" ht="14.25">
      <c r="D208" s="24"/>
      <c r="E208" s="25"/>
      <c r="F208" s="26"/>
      <c r="G208" s="26"/>
      <c r="H208" s="26"/>
    </row>
    <row r="209" spans="4:8" s="22" customFormat="1" ht="14.25">
      <c r="D209" s="24"/>
      <c r="E209" s="25"/>
      <c r="F209" s="26"/>
      <c r="G209" s="26"/>
      <c r="H209" s="26"/>
    </row>
    <row r="210" spans="4:8" s="22" customFormat="1" ht="14.25">
      <c r="D210" s="24"/>
      <c r="E210" s="25"/>
      <c r="F210" s="26"/>
      <c r="G210" s="26"/>
      <c r="H210" s="26"/>
    </row>
    <row r="211" spans="4:8" s="22" customFormat="1" ht="14.25">
      <c r="D211" s="24"/>
      <c r="E211" s="25"/>
      <c r="F211" s="26"/>
      <c r="G211" s="26"/>
      <c r="H211" s="26"/>
    </row>
    <row r="212" spans="4:8" s="22" customFormat="1" ht="14.25">
      <c r="D212" s="24"/>
      <c r="E212" s="25"/>
      <c r="F212" s="26"/>
      <c r="G212" s="26"/>
      <c r="H212" s="26"/>
    </row>
    <row r="213" spans="4:8" s="22" customFormat="1" ht="14.25">
      <c r="D213" s="24"/>
      <c r="E213" s="25"/>
      <c r="F213" s="26"/>
      <c r="G213" s="26"/>
      <c r="H213" s="26"/>
    </row>
    <row r="214" spans="4:8" s="22" customFormat="1" ht="14.25">
      <c r="D214" s="24"/>
      <c r="E214" s="25"/>
      <c r="F214" s="26"/>
      <c r="G214" s="26"/>
      <c r="H214" s="26"/>
    </row>
    <row r="215" spans="4:8" s="22" customFormat="1" ht="14.25">
      <c r="D215" s="24"/>
      <c r="E215" s="25"/>
      <c r="F215" s="26"/>
      <c r="G215" s="26"/>
      <c r="H215" s="26"/>
    </row>
    <row r="216" spans="4:8" s="22" customFormat="1" ht="14.25">
      <c r="D216" s="24"/>
      <c r="E216" s="25"/>
      <c r="F216" s="26"/>
      <c r="G216" s="26"/>
      <c r="H216" s="26"/>
    </row>
    <row r="217" spans="4:8" s="22" customFormat="1" ht="14.25">
      <c r="D217" s="24"/>
      <c r="E217" s="25"/>
      <c r="F217" s="26"/>
      <c r="G217" s="26"/>
      <c r="H217" s="26"/>
    </row>
    <row r="218" spans="4:8" s="22" customFormat="1" ht="14.25">
      <c r="D218" s="24"/>
      <c r="E218" s="25"/>
      <c r="F218" s="26"/>
      <c r="G218" s="26"/>
      <c r="H218" s="26"/>
    </row>
    <row r="219" spans="4:8" s="22" customFormat="1" ht="14.25">
      <c r="D219" s="24"/>
      <c r="E219" s="25"/>
      <c r="F219" s="26"/>
      <c r="G219" s="26"/>
      <c r="H219" s="26"/>
    </row>
    <row r="220" spans="4:8" s="22" customFormat="1" ht="14.25">
      <c r="D220" s="24"/>
      <c r="E220" s="25"/>
      <c r="F220" s="26"/>
      <c r="G220" s="26"/>
      <c r="H220" s="26"/>
    </row>
    <row r="221" spans="4:8" s="22" customFormat="1" ht="14.25">
      <c r="D221" s="24"/>
      <c r="E221" s="25"/>
      <c r="F221" s="26"/>
      <c r="G221" s="26"/>
      <c r="H221" s="26"/>
    </row>
    <row r="222" spans="4:8" s="22" customFormat="1" ht="14.25">
      <c r="D222" s="24"/>
      <c r="E222" s="25"/>
      <c r="F222" s="26"/>
      <c r="G222" s="26"/>
      <c r="H222" s="26"/>
    </row>
    <row r="223" spans="4:8" s="22" customFormat="1" ht="14.25">
      <c r="D223" s="24"/>
      <c r="E223" s="25"/>
      <c r="F223" s="26"/>
      <c r="G223" s="26"/>
      <c r="H223" s="26"/>
    </row>
    <row r="224" spans="4:8" s="22" customFormat="1" ht="14.25">
      <c r="D224" s="24"/>
      <c r="E224" s="25"/>
      <c r="F224" s="26"/>
      <c r="G224" s="26"/>
      <c r="H224" s="26"/>
    </row>
    <row r="225" spans="4:8" s="22" customFormat="1" ht="14.25">
      <c r="D225" s="24"/>
      <c r="E225" s="25"/>
      <c r="F225" s="26"/>
      <c r="G225" s="26"/>
      <c r="H225" s="26"/>
    </row>
  </sheetData>
  <sheetProtection/>
  <mergeCells count="5">
    <mergeCell ref="A7:I7"/>
    <mergeCell ref="A1:I1"/>
    <mergeCell ref="A6:I6"/>
    <mergeCell ref="A2:I2"/>
    <mergeCell ref="A4:I4"/>
  </mergeCells>
  <printOptions/>
  <pageMargins left="0.36" right="0.35" top="0.5" bottom="0.56" header="0.2" footer="0.19"/>
  <pageSetup horizontalDpi="300" verticalDpi="300" orientation="portrait" paperSize="9" scale="90" r:id="rId1"/>
  <headerFooter alignWithMargins="0">
    <oddHeader>&amp;LIľanovo&amp;C1.kolo pohára Liptova&amp;R19.2.2011</oddHeader>
    <oddFooter>&amp;LMAKO Computer&amp;CStrana &amp;P/&amp;N&amp;RTAG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Mako</cp:lastModifiedBy>
  <cp:lastPrinted>2011-02-19T10:18:23Z</cp:lastPrinted>
  <dcterms:created xsi:type="dcterms:W3CDTF">2010-01-19T14:37:16Z</dcterms:created>
  <dcterms:modified xsi:type="dcterms:W3CDTF">2011-02-19T10:20:32Z</dcterms:modified>
  <cp:category/>
  <cp:version/>
  <cp:contentType/>
  <cp:contentStatus/>
</cp:coreProperties>
</file>