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45" tabRatio="762" activeTab="7"/>
  </bookViews>
  <sheets>
    <sheet name="zoznam" sheetId="1" r:id="rId1"/>
    <sheet name="SG SL" sheetId="2" r:id="rId2"/>
    <sheet name="SG VL" sheetId="3" r:id="rId3"/>
    <sheet name="SL SL" sheetId="4" r:id="rId4"/>
    <sheet name="SL VL" sheetId="5" r:id="rId5"/>
    <sheet name="GS SL" sheetId="6" r:id="rId6"/>
    <sheet name="GS SL2" sheetId="7" r:id="rId7"/>
    <sheet name="GS VL" sheetId="8" r:id="rId8"/>
    <sheet name="Body" sheetId="9" r:id="rId9"/>
  </sheets>
  <definedNames>
    <definedName name="_xlnm._FilterDatabase" localSheetId="0" hidden="1">'zoznam'!$A$1:$N$213</definedName>
  </definedNames>
  <calcPr fullCalcOnLoad="1"/>
</workbook>
</file>

<file path=xl/sharedStrings.xml><?xml version="1.0" encoding="utf-8"?>
<sst xmlns="http://schemas.openxmlformats.org/spreadsheetml/2006/main" count="3396" uniqueCount="368">
  <si>
    <t>PRIELOŽNÝ Matej</t>
  </si>
  <si>
    <t>JSC Dúbravka</t>
  </si>
  <si>
    <t>STRÝČEK Adam</t>
  </si>
  <si>
    <t>VOJTKO Nicolas</t>
  </si>
  <si>
    <t>VARJASSI Tomáš</t>
  </si>
  <si>
    <t>LOPS Bratislava</t>
  </si>
  <si>
    <t>KATRENIČ Henrich</t>
  </si>
  <si>
    <t>MIKOVČÁK Viktor</t>
  </si>
  <si>
    <t>Snowparadise Velká R</t>
  </si>
  <si>
    <t>MOZOLA Ondrej</t>
  </si>
  <si>
    <t>ŠKB Lyžiarik</t>
  </si>
  <si>
    <t>KORBAČKA Peter</t>
  </si>
  <si>
    <t>KUHAJDÍK Matej</t>
  </si>
  <si>
    <t>LAŠTÍK Alex</t>
  </si>
  <si>
    <t>KAL Jasná</t>
  </si>
  <si>
    <t>HRADIL Radovan</t>
  </si>
  <si>
    <t>LK Victory Bratislav</t>
  </si>
  <si>
    <t>KUHAJDÍK Adam</t>
  </si>
  <si>
    <t>MISTRÍK Matej</t>
  </si>
  <si>
    <t>MEDVEĎ Matúš</t>
  </si>
  <si>
    <t>PAULL Michal</t>
  </si>
  <si>
    <t>LK Ružomberok</t>
  </si>
  <si>
    <t>JAGRIK Jakub</t>
  </si>
  <si>
    <t>TAKÁČ Timotej</t>
  </si>
  <si>
    <t>GAŽO Andrej</t>
  </si>
  <si>
    <t>HAJDÚK Filip</t>
  </si>
  <si>
    <t>LK Oravan Brezovica</t>
  </si>
  <si>
    <t>KUBOVČÍK Dávid</t>
  </si>
  <si>
    <t>LK Levoča</t>
  </si>
  <si>
    <t>KIZA Jakub</t>
  </si>
  <si>
    <t>ŠK R-SKI Regetovka</t>
  </si>
  <si>
    <t>BOROŠ Jakub</t>
  </si>
  <si>
    <t>LK Opalisko Z. Porub</t>
  </si>
  <si>
    <t>MADRO Oskar</t>
  </si>
  <si>
    <t>SOMORA Samuel</t>
  </si>
  <si>
    <t>PRIELOŽNÝ Mikuláš</t>
  </si>
  <si>
    <t>MOGROVIČ Róbert</t>
  </si>
  <si>
    <t>VIGAŠ Martin</t>
  </si>
  <si>
    <t>SUDEK Martin</t>
  </si>
  <si>
    <t>VEČEŘA Peter</t>
  </si>
  <si>
    <t>AC Uniza Žilina</t>
  </si>
  <si>
    <t>LUPTÁK Robert</t>
  </si>
  <si>
    <t>ŠK Kartik B. Bystric</t>
  </si>
  <si>
    <t>MARKOVIČ Adam</t>
  </si>
  <si>
    <t>TJ Belá Dulice</t>
  </si>
  <si>
    <t>BRICHTA Benedikt</t>
  </si>
  <si>
    <t>PAKOS Dávid</t>
  </si>
  <si>
    <t>KUNST Alexander</t>
  </si>
  <si>
    <t>DOBRÍK Andrej</t>
  </si>
  <si>
    <t>SALÍNI Michal</t>
  </si>
  <si>
    <t>KRASŇANSKÝ Alexander</t>
  </si>
  <si>
    <t>TOMIČEK Kristián</t>
  </si>
  <si>
    <t>BACHLEDA Oliver</t>
  </si>
  <si>
    <t>SKI Team Ždiar</t>
  </si>
  <si>
    <t>SITÁR Matúš</t>
  </si>
  <si>
    <t>LKŠ Banská Bystrica</t>
  </si>
  <si>
    <t>HOLICKÝ Frederik</t>
  </si>
  <si>
    <t>ONDRIS Tomáš</t>
  </si>
  <si>
    <t>TJ Družba Smrečany Ž</t>
  </si>
  <si>
    <t>PAVLÁK Dávid</t>
  </si>
  <si>
    <t>SAS Adam</t>
  </si>
  <si>
    <t>Ski Club Plejsy</t>
  </si>
  <si>
    <t>VANČO Jakub</t>
  </si>
  <si>
    <t>LO MLADOSŤ B. Bystri</t>
  </si>
  <si>
    <t>KRAJČI Samuel</t>
  </si>
  <si>
    <t>KUPČOK Mikuláš</t>
  </si>
  <si>
    <t>ŽP Šport Podbrezová</t>
  </si>
  <si>
    <t>MIHÁLIK Filip</t>
  </si>
  <si>
    <t>BABAČ Andrej</t>
  </si>
  <si>
    <t>BEKEŠ Dominik</t>
  </si>
  <si>
    <t>BLAŠKO Richard</t>
  </si>
  <si>
    <t>LK Valčianska Dolina</t>
  </si>
  <si>
    <t>BLENTIČ Sabina</t>
  </si>
  <si>
    <t>LO Karpaty Bratislav</t>
  </si>
  <si>
    <t>BRIEDA Lukáš</t>
  </si>
  <si>
    <t>BUKOVINSKÝ Mikuláš</t>
  </si>
  <si>
    <t>LK Spišská Nová Ves</t>
  </si>
  <si>
    <t>KRÚTEĽ Jozef</t>
  </si>
  <si>
    <t>LANOVEC Michal</t>
  </si>
  <si>
    <t>LO Ski Team Rosenber</t>
  </si>
  <si>
    <t>MINĎÁŠ Viliam</t>
  </si>
  <si>
    <t>NAGY Roman</t>
  </si>
  <si>
    <t>TJ Štart Kežmarok LO</t>
  </si>
  <si>
    <t>SCHNEIDER Samuel</t>
  </si>
  <si>
    <t>ŽATKO Radoslav</t>
  </si>
  <si>
    <t>ADÁMKOVÁ Laura</t>
  </si>
  <si>
    <t>Ski Klub Javorovica</t>
  </si>
  <si>
    <t>KONIAROVÁ Zuzana</t>
  </si>
  <si>
    <t>Ski Team Martinské H</t>
  </si>
  <si>
    <t>DUDOVÁ Janka</t>
  </si>
  <si>
    <t>STRACHANOVÁ Simona</t>
  </si>
  <si>
    <t>HROMCOVÁ Petra</t>
  </si>
  <si>
    <t>FRITZOVÁ Martina</t>
  </si>
  <si>
    <t>KESELÁ Lenka</t>
  </si>
  <si>
    <t>FLOSNÍKOVÁ Veronika</t>
  </si>
  <si>
    <t>LUBYOVÁ Kristína</t>
  </si>
  <si>
    <t>LIPTÁKOVÁ Barbora</t>
  </si>
  <si>
    <t>HALIENOVÁ Ivana</t>
  </si>
  <si>
    <t>HREHOROVÁ Natália</t>
  </si>
  <si>
    <t>HORVÁTHOVÁ Tatiana</t>
  </si>
  <si>
    <t>Ski Devils - Sp. N.</t>
  </si>
  <si>
    <t>RUFUSOVÁ Andrea</t>
  </si>
  <si>
    <t>SCHLOSSEROVÁ Soňa</t>
  </si>
  <si>
    <t>KRATOCHVÍLLOVÁ Loriana</t>
  </si>
  <si>
    <t>MERSICH Laura</t>
  </si>
  <si>
    <t>DUDÁŠOVÁ Miroslava</t>
  </si>
  <si>
    <t>ŠK Kubínska Hoľa</t>
  </si>
  <si>
    <t>CHRENOVÁ Kristína</t>
  </si>
  <si>
    <t>HELEMÍKOVÁ Michaela</t>
  </si>
  <si>
    <t>KALNICKÁ Barbora</t>
  </si>
  <si>
    <t>MUTIŠOVÁ Denisa</t>
  </si>
  <si>
    <t>CUKEROVÁ Zuzana</t>
  </si>
  <si>
    <t>BARBUŠOVÁ Kristína</t>
  </si>
  <si>
    <t>BARGAROVÁ Laura</t>
  </si>
  <si>
    <t>RATTAJOVÁ Tereza</t>
  </si>
  <si>
    <t>MAŤKOVÁ Tereza</t>
  </si>
  <si>
    <t>MARTINOVÁ Lucia</t>
  </si>
  <si>
    <t>KUBAČKOVÁ Alexandra</t>
  </si>
  <si>
    <t>VAJDIČKOVÁ Laura</t>
  </si>
  <si>
    <t>ŠPANKOVÁ Lucia</t>
  </si>
  <si>
    <t>MAZUCHOVÁ Terézia</t>
  </si>
  <si>
    <t>RÚFUSOVÁ Nikola</t>
  </si>
  <si>
    <t>HAJDINOVÁ Laura</t>
  </si>
  <si>
    <t>KUNDRÁTOVÁ Zuzana</t>
  </si>
  <si>
    <t>SEPEŠIOVÁ Katarína</t>
  </si>
  <si>
    <t>CHOVANCOVÁ Lenka</t>
  </si>
  <si>
    <t>CHMELÍKOVÁ Simona</t>
  </si>
  <si>
    <t>VALLOVIČOVÁ Michaela</t>
  </si>
  <si>
    <t>ORAVCOVÁ Eva</t>
  </si>
  <si>
    <t>FOFFOVÁ Barbora</t>
  </si>
  <si>
    <t>TJ Štart Liptovský J</t>
  </si>
  <si>
    <t>KRAVCOVÁ Terézia</t>
  </si>
  <si>
    <t>TJ Štart Bardejov</t>
  </si>
  <si>
    <t>ČEREPANOVÁ Nasťa</t>
  </si>
  <si>
    <t>KRIŠŠÁKOVÁ Katarína</t>
  </si>
  <si>
    <t>LAZORIKOVÁ Katarína</t>
  </si>
  <si>
    <t>KESZEGHOVÁ Dáša</t>
  </si>
  <si>
    <t>KRNÁČOVÁ Tereza</t>
  </si>
  <si>
    <t>BAŇASOVÁ Margaréta</t>
  </si>
  <si>
    <t>DZURŇÁKOVÁ Mirka</t>
  </si>
  <si>
    <t>ELIASOVÁ Simona</t>
  </si>
  <si>
    <t>FARÁRIKOVÁ Silvia</t>
  </si>
  <si>
    <t>GULIŠOVÁ Michaela</t>
  </si>
  <si>
    <t>HAVRANOVÁ Veronika</t>
  </si>
  <si>
    <t>CHEBENOVÁ Vanessa</t>
  </si>
  <si>
    <t>LK Jasná</t>
  </si>
  <si>
    <t>LACHOVÁ Anna</t>
  </si>
  <si>
    <t>MAJERNÍKOVÁ Klaudia</t>
  </si>
  <si>
    <t>MAJERNÍKOVÁ Timea</t>
  </si>
  <si>
    <t>MUŠKOVÁ Alexandra</t>
  </si>
  <si>
    <t>TJ ZVL Dolný Kubín</t>
  </si>
  <si>
    <t>NOVAČKOVÁ Karin</t>
  </si>
  <si>
    <t>POLÁKOVÁ Michaela</t>
  </si>
  <si>
    <t>REPTIŠOVÁ Alexandra</t>
  </si>
  <si>
    <t>SVETLÍKOVÁ Sára</t>
  </si>
  <si>
    <t>ZATKALÍKOVÁ Ester</t>
  </si>
  <si>
    <t>MURÍN Roman</t>
  </si>
  <si>
    <t>ŠURAB Vladimír</t>
  </si>
  <si>
    <t>JAKUBČO Ján</t>
  </si>
  <si>
    <t>ŠENKÁR Samuel</t>
  </si>
  <si>
    <t>TJ Roháče Zuberec</t>
  </si>
  <si>
    <t>VADEL Adam</t>
  </si>
  <si>
    <t>HRKÚT Tomáš</t>
  </si>
  <si>
    <t>BAGIN Juraj</t>
  </si>
  <si>
    <t>MURÁRIK Ľubomír</t>
  </si>
  <si>
    <t>DOLETINA Viktor</t>
  </si>
  <si>
    <t>LUČANSKÝ Peter</t>
  </si>
  <si>
    <t>KRUPEĽÁK Marko</t>
  </si>
  <si>
    <t>ADAMÍK Tomáš</t>
  </si>
  <si>
    <t>GRIB Ján</t>
  </si>
  <si>
    <t>LIŠHÁK Martin</t>
  </si>
  <si>
    <t>PAROBEK Šimon</t>
  </si>
  <si>
    <t>MACEJKO Peter</t>
  </si>
  <si>
    <t>ČANECKÝ Sebastián</t>
  </si>
  <si>
    <t>BROZMAN Branislav</t>
  </si>
  <si>
    <t>JANEK Radoslav</t>
  </si>
  <si>
    <t>ŠEVČÍK Andrej</t>
  </si>
  <si>
    <t>SOMORA Jakub</t>
  </si>
  <si>
    <t>BULLO Dominik</t>
  </si>
  <si>
    <t>SABÓ Alexander</t>
  </si>
  <si>
    <t>PIROG Adam</t>
  </si>
  <si>
    <t>KOVÁČ Martin</t>
  </si>
  <si>
    <t>PETRÍK Tomáš</t>
  </si>
  <si>
    <t>LK Tatranská Lomnica</t>
  </si>
  <si>
    <t>MOLITORIS Michal</t>
  </si>
  <si>
    <t>PIATKA Michal</t>
  </si>
  <si>
    <t>SERUGA Adam</t>
  </si>
  <si>
    <t>DZÚR Adam</t>
  </si>
  <si>
    <t>ANTOŠKA Andrej</t>
  </si>
  <si>
    <t>ANDRÁŠ Radovan</t>
  </si>
  <si>
    <t>VAŇO Boris</t>
  </si>
  <si>
    <t>BAŇÁK Richard</t>
  </si>
  <si>
    <t>GERBARY Ronan</t>
  </si>
  <si>
    <t>KRISTÁLY Jakub</t>
  </si>
  <si>
    <t>LIPTÁK Martin</t>
  </si>
  <si>
    <t>PETRUS Michal</t>
  </si>
  <si>
    <t>Obecný ŠK Mlynky</t>
  </si>
  <si>
    <t>STROMKO Martin</t>
  </si>
  <si>
    <t>ŠTULLER Samuel</t>
  </si>
  <si>
    <t>VYŠŇAN Patrik</t>
  </si>
  <si>
    <t>VLHOVÁ Petra</t>
  </si>
  <si>
    <t>MIKLOŠOVÁ Katarína</t>
  </si>
  <si>
    <t>STRACHANOVÁ Lenka</t>
  </si>
  <si>
    <t>PRIELOŽNÁ Laura</t>
  </si>
  <si>
    <t>ZAŤOVIČOVÁ Mária</t>
  </si>
  <si>
    <t>KAMENICKÁ Daniela</t>
  </si>
  <si>
    <t>HREHOROVÁ Evelína</t>
  </si>
  <si>
    <t>ŠIMALČÍKOVÁ Adriana</t>
  </si>
  <si>
    <t>BOBÁKOVÁ Dominika</t>
  </si>
  <si>
    <t>KOLÁRIKOVÁ Mária</t>
  </si>
  <si>
    <t>SLOBODOVÁ Zuzana</t>
  </si>
  <si>
    <t>BARBUŠOVÁ Katarína</t>
  </si>
  <si>
    <t>VELIKÁ Denisa</t>
  </si>
  <si>
    <t>STREČKOVÁ Veronika</t>
  </si>
  <si>
    <t>MATUŠKOVÁ Rebeka</t>
  </si>
  <si>
    <t>LAUČEKOVÁ Lenka</t>
  </si>
  <si>
    <t>KOVÁČIKOVÁ Diana</t>
  </si>
  <si>
    <t>LOPUŠNÁ Patrícia</t>
  </si>
  <si>
    <t>Lyžiarsky Ski Club T</t>
  </si>
  <si>
    <t>PETRINCOVÁ Kamila</t>
  </si>
  <si>
    <t>VRŤOVÁ Tereza</t>
  </si>
  <si>
    <t>ŽIVOROVÁ Nikola</t>
  </si>
  <si>
    <t>REVALOVÁ Alena</t>
  </si>
  <si>
    <t>DANAJOVÁ Pavla</t>
  </si>
  <si>
    <t>HANULOVÁ Romana</t>
  </si>
  <si>
    <t>KARPIŠOVÁ Natália</t>
  </si>
  <si>
    <t>BANKOVÁ Sarah</t>
  </si>
  <si>
    <t>MYDLIAROVÁ Katarína</t>
  </si>
  <si>
    <t>KLOCKOVÁ Natália</t>
  </si>
  <si>
    <t>ŠEVČÍKOVÁ Veronika</t>
  </si>
  <si>
    <t>SCHRÖTTEROVÁ Silvia</t>
  </si>
  <si>
    <t>TOMEKOVÁ Monika</t>
  </si>
  <si>
    <t>ŠUHAJDOVÁ Beáta</t>
  </si>
  <si>
    <t>KOZÁKOVÁ Martina</t>
  </si>
  <si>
    <t>BOBČEKOVÁ Nina</t>
  </si>
  <si>
    <t>KESZEGHOVÁ Lucia</t>
  </si>
  <si>
    <t>NAGYOVÁ Andrea</t>
  </si>
  <si>
    <t>SUMKOVÁ Zuzana</t>
  </si>
  <si>
    <t>REGITKOVÁ Romana</t>
  </si>
  <si>
    <t>DVOŘÁKOVÁ Gabriela</t>
  </si>
  <si>
    <t>KAJZÁROVÁ Karin Michelle</t>
  </si>
  <si>
    <t>MICHALÁKOVÁ Miroslava</t>
  </si>
  <si>
    <t>MÜLLEROVÁ Klaudia</t>
  </si>
  <si>
    <t>ONDRAŠÍKOVÁ Natália</t>
  </si>
  <si>
    <t>PETRUSOVÁ Barbara</t>
  </si>
  <si>
    <t>ŠUJANSKÁ Magdaléna</t>
  </si>
  <si>
    <t>Lokomotíva Bratislav</t>
  </si>
  <si>
    <t>ŽEMBOVÁ Anna</t>
  </si>
  <si>
    <t xml:space="preserve">SL </t>
  </si>
  <si>
    <t xml:space="preserve"> SG</t>
  </si>
  <si>
    <t>OS</t>
  </si>
  <si>
    <t>ZAP</t>
  </si>
  <si>
    <t>SUM</t>
  </si>
  <si>
    <t>kód</t>
  </si>
  <si>
    <t>Meno</t>
  </si>
  <si>
    <t>roč</t>
  </si>
  <si>
    <t>Klub</t>
  </si>
  <si>
    <t>mzm</t>
  </si>
  <si>
    <t>mzz</t>
  </si>
  <si>
    <t>szm</t>
  </si>
  <si>
    <t>szz</t>
  </si>
  <si>
    <t>SG</t>
  </si>
  <si>
    <t>Sl</t>
  </si>
  <si>
    <t>x</t>
  </si>
  <si>
    <t>KEKESI Marton</t>
  </si>
  <si>
    <t>HUN</t>
  </si>
  <si>
    <t>SLOVENSKÁ LYŽIARSKA ASOCIÁCIA</t>
  </si>
  <si>
    <t>JUNIOR SKI KLUB DÚBRAVKA</t>
  </si>
  <si>
    <t>Miesto:</t>
  </si>
  <si>
    <t>JASNÁ - Záhradky</t>
  </si>
  <si>
    <t>Dátum:</t>
  </si>
  <si>
    <t>Riaditeľ pretekov:</t>
  </si>
  <si>
    <t>TRSTENSKÝ Milan</t>
  </si>
  <si>
    <t>Názov trate:</t>
  </si>
  <si>
    <t>Pretekárska 1a</t>
  </si>
  <si>
    <t>Tech. delegát:</t>
  </si>
  <si>
    <t>Štart:</t>
  </si>
  <si>
    <t>m.n.m.</t>
  </si>
  <si>
    <t>Arbiter:</t>
  </si>
  <si>
    <t>Cieľ:</t>
  </si>
  <si>
    <t>Výškový rozdiel:</t>
  </si>
  <si>
    <t>m</t>
  </si>
  <si>
    <t>Autor trate:</t>
  </si>
  <si>
    <t>Počet bránok:</t>
  </si>
  <si>
    <t>Predjazdci:</t>
  </si>
  <si>
    <t>Čas štartu:</t>
  </si>
  <si>
    <t>A</t>
  </si>
  <si>
    <t>Počasie:</t>
  </si>
  <si>
    <t>B</t>
  </si>
  <si>
    <t>Teplota vzduchu:</t>
  </si>
  <si>
    <t>C</t>
  </si>
  <si>
    <t>Teplota snehu:</t>
  </si>
  <si>
    <t>Mladšie žiačky</t>
  </si>
  <si>
    <t>Por.</t>
  </si>
  <si>
    <t>Štart. č.</t>
  </si>
  <si>
    <t>Reg.č.</t>
  </si>
  <si>
    <t>Priezvisko a meno</t>
  </si>
  <si>
    <t>Roč</t>
  </si>
  <si>
    <t>Čas</t>
  </si>
  <si>
    <t>Strata</t>
  </si>
  <si>
    <t>Body</t>
  </si>
  <si>
    <t>Mladší žiaci</t>
  </si>
  <si>
    <t>Staršie žiačky</t>
  </si>
  <si>
    <t>Starší žiaci</t>
  </si>
  <si>
    <t>ŠTARTOVÁ  LISTINA - SUPER G</t>
  </si>
  <si>
    <t>FINÁLE  SLOVENSKÉHO POHÁRA ŽIAKOV</t>
  </si>
  <si>
    <t>SL</t>
  </si>
  <si>
    <t>GS sz</t>
  </si>
  <si>
    <t>GS mz</t>
  </si>
  <si>
    <t>Startovne</t>
  </si>
  <si>
    <t>mladší</t>
  </si>
  <si>
    <t>starší</t>
  </si>
  <si>
    <t>spolu</t>
  </si>
  <si>
    <t>EUR</t>
  </si>
  <si>
    <t>KUPČO Maroš</t>
  </si>
  <si>
    <t>Predseda OV:</t>
  </si>
  <si>
    <t>ĎURICA Richard</t>
  </si>
  <si>
    <t>ŠTARTOVÁ  LISTINA - SLALOM</t>
  </si>
  <si>
    <t>FIS</t>
  </si>
  <si>
    <t>ŠTARTOVÁ  LISTINA - OBROVSKÝ SLALOM</t>
  </si>
  <si>
    <t>Štartové čísla : ESL</t>
  </si>
  <si>
    <t>POPROCKÁ Miroslava</t>
  </si>
  <si>
    <t>HREHOR Vladimír</t>
  </si>
  <si>
    <t>Asistent:</t>
  </si>
  <si>
    <t>MURIÍN Roman</t>
  </si>
  <si>
    <t>LUKÁČOVÁ Barbora</t>
  </si>
  <si>
    <t>DUBOVSKÁ Martina</t>
  </si>
  <si>
    <t>MIKLOŠOVÁ Miriama</t>
  </si>
  <si>
    <t>Dĺžka trate:</t>
  </si>
  <si>
    <t>Štartové čísla : KRT</t>
  </si>
  <si>
    <t>VÝSLEDKOVÁ  LISTINA - SUPER G</t>
  </si>
  <si>
    <t>DNF</t>
  </si>
  <si>
    <t>DNS</t>
  </si>
  <si>
    <t>Tech. delegát</t>
  </si>
  <si>
    <t>snečno</t>
  </si>
  <si>
    <t xml:space="preserve"> 5 °C</t>
  </si>
  <si>
    <t xml:space="preserve"> 2 °C</t>
  </si>
  <si>
    <t>GARAJ Ján</t>
  </si>
  <si>
    <t>MAŽGUT Rastislav / LYŽHÁK Pavol</t>
  </si>
  <si>
    <t>1.kolo</t>
  </si>
  <si>
    <t>2.kolo</t>
  </si>
  <si>
    <t>MURÍN Roman / URBAN Miroslav</t>
  </si>
  <si>
    <t>VÝSLEDKOVÁ  LISTINA - SLALOM</t>
  </si>
  <si>
    <t>slnečno</t>
  </si>
  <si>
    <t xml:space="preserve"> 4 °C</t>
  </si>
  <si>
    <t xml:space="preserve"> 1 °C</t>
  </si>
  <si>
    <t>DSQ br.33</t>
  </si>
  <si>
    <t>DSQ br.38</t>
  </si>
  <si>
    <t>DSQ br.39</t>
  </si>
  <si>
    <t>40 / 39</t>
  </si>
  <si>
    <t>DSQ br.25</t>
  </si>
  <si>
    <t>DSQ br.31</t>
  </si>
  <si>
    <t>8:45 / 10:45</t>
  </si>
  <si>
    <t>DSQ br.36</t>
  </si>
  <si>
    <t>DSQ br.27</t>
  </si>
  <si>
    <t>DSQ br.24</t>
  </si>
  <si>
    <t>40 / 41</t>
  </si>
  <si>
    <t>DSQ br.40</t>
  </si>
  <si>
    <t>BORIS Tóno</t>
  </si>
  <si>
    <t>VÝSLEDKOVÁ  LISTINA - OBROVSKÝ SLALOM</t>
  </si>
  <si>
    <t>jasno</t>
  </si>
  <si>
    <t>St.ž. :</t>
  </si>
  <si>
    <t>Ml.ž. :</t>
  </si>
  <si>
    <t>MAŽGUT Rastislav</t>
  </si>
  <si>
    <t>ŠTARTOVÁ  LISTINA - OBROVSKÝ SLALOM 2.kolo</t>
  </si>
  <si>
    <t>9:00 / 12:15</t>
  </si>
  <si>
    <t xml:space="preserve"> 4 °C / 8 °C</t>
  </si>
  <si>
    <t>31 / 31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</si>
</sst>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[$€-1]"/>
    <numFmt numFmtId="168" formatCode="dd/mm/yy"/>
    <numFmt numFmtId="169" formatCode="mmm/yyyy"/>
    <numFmt numFmtId="170" formatCode="m:ss.00"/>
    <numFmt numFmtId="171" formatCode="[ss].00"/>
    <numFmt numFmtId="172" formatCode="[s].00"/>
    <numFmt numFmtId="173" formatCode="m:ss.000"/>
  </numFmts>
  <fonts count="25">
    <font>
      <sz val="10"/>
      <name val="Arial CE"/>
      <family val="0"/>
    </font>
    <font>
      <sz val="13.5"/>
      <color indexed="8"/>
      <name val="Arial Unicode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b/>
      <sz val="2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5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170" fontId="2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70" fontId="0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Alignment="1">
      <alignment horizontal="right" indent="1"/>
    </xf>
    <xf numFmtId="1" fontId="23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70" fontId="0" fillId="0" borderId="0" xfId="0" applyNumberFormat="1" applyFont="1" applyAlignment="1">
      <alignment horizontal="right"/>
    </xf>
    <xf numFmtId="170" fontId="0" fillId="0" borderId="0" xfId="0" applyNumberFormat="1" applyAlignment="1">
      <alignment horizontal="left"/>
    </xf>
    <xf numFmtId="17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workbookViewId="0" topLeftCell="A1">
      <selection activeCell="F106" sqref="F106"/>
    </sheetView>
  </sheetViews>
  <sheetFormatPr defaultColWidth="9.00390625" defaultRowHeight="12.75"/>
  <cols>
    <col min="1" max="1" width="4.375" style="3" customWidth="1"/>
    <col min="2" max="2" width="4.625" style="3" customWidth="1"/>
    <col min="3" max="3" width="4.375" style="3" customWidth="1"/>
    <col min="4" max="4" width="5.25390625" style="3" bestFit="1" customWidth="1"/>
    <col min="5" max="5" width="5.125" style="3" customWidth="1"/>
    <col min="6" max="6" width="8.25390625" style="3" bestFit="1" customWidth="1"/>
    <col min="7" max="7" width="21.375" style="0" customWidth="1"/>
    <col min="8" max="8" width="6.75390625" style="3" customWidth="1"/>
    <col min="9" max="9" width="20.75390625" style="0" customWidth="1"/>
    <col min="10" max="10" width="6.25390625" style="3" customWidth="1"/>
    <col min="11" max="11" width="6.75390625" style="3" customWidth="1"/>
    <col min="12" max="12" width="6.375" style="3" customWidth="1"/>
    <col min="13" max="13" width="6.75390625" style="3" customWidth="1"/>
    <col min="14" max="14" width="6.375" style="3" customWidth="1"/>
  </cols>
  <sheetData>
    <row r="1" spans="1:14" s="5" customFormat="1" ht="19.5" customHeight="1">
      <c r="A1" s="4" t="s">
        <v>261</v>
      </c>
      <c r="B1" s="4" t="s">
        <v>262</v>
      </c>
      <c r="C1" s="4" t="s">
        <v>250</v>
      </c>
      <c r="D1" s="4"/>
      <c r="E1" s="4"/>
      <c r="F1" s="4" t="s">
        <v>253</v>
      </c>
      <c r="G1" s="5" t="s">
        <v>254</v>
      </c>
      <c r="H1" s="4" t="s">
        <v>255</v>
      </c>
      <c r="I1" s="5" t="s">
        <v>256</v>
      </c>
      <c r="J1" s="4" t="s">
        <v>248</v>
      </c>
      <c r="K1" s="4" t="s">
        <v>250</v>
      </c>
      <c r="L1" s="4" t="s">
        <v>249</v>
      </c>
      <c r="M1" s="4" t="s">
        <v>251</v>
      </c>
      <c r="N1" s="4" t="s">
        <v>252</v>
      </c>
    </row>
    <row r="2" spans="1:14" ht="17.25">
      <c r="A2" s="47" t="s">
        <v>263</v>
      </c>
      <c r="B2" s="47" t="s">
        <v>263</v>
      </c>
      <c r="C2" s="47" t="s">
        <v>263</v>
      </c>
      <c r="D2" s="3" t="s">
        <v>257</v>
      </c>
      <c r="E2" s="2">
        <v>1</v>
      </c>
      <c r="F2" s="3">
        <v>190</v>
      </c>
      <c r="G2" t="s">
        <v>0</v>
      </c>
      <c r="H2" s="3">
        <v>1997</v>
      </c>
      <c r="I2" t="s">
        <v>1</v>
      </c>
      <c r="J2" s="3">
        <v>300</v>
      </c>
      <c r="K2" s="3">
        <v>260</v>
      </c>
      <c r="L2" s="3">
        <v>100</v>
      </c>
      <c r="M2" s="3">
        <v>660</v>
      </c>
      <c r="N2" s="3">
        <v>885</v>
      </c>
    </row>
    <row r="3" spans="1:14" ht="17.25">
      <c r="A3" s="47" t="s">
        <v>263</v>
      </c>
      <c r="B3" s="47" t="s">
        <v>263</v>
      </c>
      <c r="C3" s="47" t="s">
        <v>263</v>
      </c>
      <c r="D3" s="3" t="s">
        <v>257</v>
      </c>
      <c r="E3" s="2">
        <v>2</v>
      </c>
      <c r="F3" s="3">
        <v>1290</v>
      </c>
      <c r="G3" t="s">
        <v>2</v>
      </c>
      <c r="H3" s="3">
        <v>1997</v>
      </c>
      <c r="I3" t="s">
        <v>1</v>
      </c>
      <c r="J3" s="3">
        <v>260</v>
      </c>
      <c r="K3" s="3">
        <v>190</v>
      </c>
      <c r="L3" s="3">
        <v>100</v>
      </c>
      <c r="M3" s="3">
        <v>550</v>
      </c>
      <c r="N3" s="3">
        <v>731</v>
      </c>
    </row>
    <row r="4" spans="1:14" ht="17.25">
      <c r="A4" s="47" t="s">
        <v>263</v>
      </c>
      <c r="B4" s="47" t="s">
        <v>263</v>
      </c>
      <c r="C4" s="47" t="s">
        <v>263</v>
      </c>
      <c r="D4" s="3" t="s">
        <v>257</v>
      </c>
      <c r="E4" s="2">
        <v>3</v>
      </c>
      <c r="F4" s="3">
        <v>203</v>
      </c>
      <c r="G4" t="s">
        <v>3</v>
      </c>
      <c r="H4" s="3">
        <v>1997</v>
      </c>
      <c r="I4" t="s">
        <v>1</v>
      </c>
      <c r="J4" s="3">
        <v>180</v>
      </c>
      <c r="K4" s="3">
        <v>260</v>
      </c>
      <c r="L4" s="3">
        <v>80</v>
      </c>
      <c r="M4" s="3">
        <v>520</v>
      </c>
      <c r="N4" s="3">
        <v>730</v>
      </c>
    </row>
    <row r="5" spans="1:14" ht="17.25">
      <c r="A5" s="47" t="s">
        <v>263</v>
      </c>
      <c r="B5" s="47" t="s">
        <v>263</v>
      </c>
      <c r="C5" s="47" t="s">
        <v>263</v>
      </c>
      <c r="D5" s="3" t="s">
        <v>257</v>
      </c>
      <c r="E5" s="2">
        <v>4</v>
      </c>
      <c r="F5" s="3">
        <v>1840</v>
      </c>
      <c r="G5" t="s">
        <v>4</v>
      </c>
      <c r="H5" s="3">
        <v>1998</v>
      </c>
      <c r="I5" t="s">
        <v>5</v>
      </c>
      <c r="J5" s="3">
        <v>220</v>
      </c>
      <c r="K5" s="3">
        <v>225</v>
      </c>
      <c r="L5" s="3">
        <v>45</v>
      </c>
      <c r="M5" s="3">
        <v>490</v>
      </c>
      <c r="N5" s="3">
        <v>618</v>
      </c>
    </row>
    <row r="6" spans="1:14" ht="17.25">
      <c r="A6" s="47" t="s">
        <v>263</v>
      </c>
      <c r="B6" s="47" t="s">
        <v>263</v>
      </c>
      <c r="C6" s="47" t="s">
        <v>263</v>
      </c>
      <c r="D6" s="3" t="s">
        <v>257</v>
      </c>
      <c r="E6" s="2">
        <v>5</v>
      </c>
      <c r="F6" s="3">
        <v>1832</v>
      </c>
      <c r="G6" t="s">
        <v>6</v>
      </c>
      <c r="H6" s="3">
        <v>1998</v>
      </c>
      <c r="I6" t="s">
        <v>5</v>
      </c>
      <c r="J6" s="3">
        <v>200</v>
      </c>
      <c r="K6" s="3">
        <v>200</v>
      </c>
      <c r="L6" s="3">
        <v>80</v>
      </c>
      <c r="M6" s="3">
        <v>480</v>
      </c>
      <c r="N6" s="3">
        <v>725</v>
      </c>
    </row>
    <row r="7" spans="1:14" ht="17.25">
      <c r="A7" s="47" t="s">
        <v>263</v>
      </c>
      <c r="B7" s="47" t="s">
        <v>263</v>
      </c>
      <c r="C7" s="47" t="s">
        <v>263</v>
      </c>
      <c r="D7" s="3" t="s">
        <v>257</v>
      </c>
      <c r="E7" s="2">
        <v>6</v>
      </c>
      <c r="F7" s="3">
        <v>1944</v>
      </c>
      <c r="G7" t="s">
        <v>7</v>
      </c>
      <c r="H7" s="3">
        <v>1997</v>
      </c>
      <c r="I7" t="s">
        <v>8</v>
      </c>
      <c r="J7" s="3">
        <v>135</v>
      </c>
      <c r="K7" s="3">
        <v>152</v>
      </c>
      <c r="L7" s="3">
        <v>16</v>
      </c>
      <c r="M7" s="3">
        <v>303</v>
      </c>
      <c r="N7" s="3">
        <v>353</v>
      </c>
    </row>
    <row r="8" spans="1:14" ht="17.25">
      <c r="A8" s="47" t="s">
        <v>263</v>
      </c>
      <c r="B8" s="47" t="s">
        <v>263</v>
      </c>
      <c r="C8" s="47" t="s">
        <v>263</v>
      </c>
      <c r="D8" s="3" t="s">
        <v>257</v>
      </c>
      <c r="E8" s="2">
        <v>7</v>
      </c>
      <c r="F8" s="3">
        <v>412</v>
      </c>
      <c r="G8" t="s">
        <v>9</v>
      </c>
      <c r="H8" s="3">
        <v>1997</v>
      </c>
      <c r="I8" t="s">
        <v>10</v>
      </c>
      <c r="J8" s="3">
        <v>141</v>
      </c>
      <c r="K8" s="3">
        <v>104</v>
      </c>
      <c r="L8" s="3">
        <v>45</v>
      </c>
      <c r="M8" s="3">
        <v>290</v>
      </c>
      <c r="N8" s="3">
        <v>396</v>
      </c>
    </row>
    <row r="9" spans="1:14" ht="17.25">
      <c r="A9" s="47" t="s">
        <v>263</v>
      </c>
      <c r="B9" s="47" t="s">
        <v>263</v>
      </c>
      <c r="C9" s="47" t="s">
        <v>263</v>
      </c>
      <c r="D9" s="3" t="s">
        <v>257</v>
      </c>
      <c r="E9" s="2">
        <v>8</v>
      </c>
      <c r="F9" s="3">
        <v>181</v>
      </c>
      <c r="G9" t="s">
        <v>11</v>
      </c>
      <c r="H9" s="3">
        <v>1997</v>
      </c>
      <c r="I9" t="s">
        <v>1</v>
      </c>
      <c r="J9" s="3">
        <v>118</v>
      </c>
      <c r="K9" s="3">
        <v>81</v>
      </c>
      <c r="L9" s="3">
        <v>36</v>
      </c>
      <c r="M9" s="3">
        <v>235</v>
      </c>
      <c r="N9" s="3">
        <v>317</v>
      </c>
    </row>
    <row r="10" spans="1:14" ht="17.25">
      <c r="A10" s="47" t="s">
        <v>263</v>
      </c>
      <c r="B10" s="47" t="s">
        <v>263</v>
      </c>
      <c r="C10" s="47" t="s">
        <v>263</v>
      </c>
      <c r="D10" s="3" t="s">
        <v>257</v>
      </c>
      <c r="E10" s="2">
        <v>9</v>
      </c>
      <c r="F10" s="3">
        <v>1935</v>
      </c>
      <c r="G10" t="s">
        <v>12</v>
      </c>
      <c r="H10" s="3">
        <v>1997</v>
      </c>
      <c r="I10" t="s">
        <v>8</v>
      </c>
      <c r="J10" s="3">
        <v>36</v>
      </c>
      <c r="K10" s="3">
        <v>125</v>
      </c>
      <c r="L10" s="3">
        <v>40</v>
      </c>
      <c r="M10" s="3">
        <v>201</v>
      </c>
      <c r="N10" s="3">
        <v>277</v>
      </c>
    </row>
    <row r="11" spans="1:14" ht="17.25">
      <c r="A11" s="47" t="s">
        <v>263</v>
      </c>
      <c r="B11" s="47" t="s">
        <v>263</v>
      </c>
      <c r="C11" s="47" t="s">
        <v>263</v>
      </c>
      <c r="D11" s="3" t="s">
        <v>257</v>
      </c>
      <c r="E11" s="2">
        <v>10</v>
      </c>
      <c r="F11" s="3">
        <v>43</v>
      </c>
      <c r="G11" t="s">
        <v>13</v>
      </c>
      <c r="H11" s="3">
        <v>1997</v>
      </c>
      <c r="I11" t="s">
        <v>14</v>
      </c>
      <c r="J11" s="3">
        <v>86</v>
      </c>
      <c r="K11" s="3">
        <v>108</v>
      </c>
      <c r="L11" s="3">
        <v>0</v>
      </c>
      <c r="M11" s="3">
        <v>194</v>
      </c>
      <c r="N11" s="3">
        <v>240</v>
      </c>
    </row>
    <row r="12" spans="1:14" ht="17.25">
      <c r="A12" s="47" t="s">
        <v>263</v>
      </c>
      <c r="B12" s="47" t="s">
        <v>263</v>
      </c>
      <c r="C12" s="47" t="s">
        <v>263</v>
      </c>
      <c r="D12" s="3" t="s">
        <v>257</v>
      </c>
      <c r="E12" s="2">
        <v>11</v>
      </c>
      <c r="F12" s="3">
        <v>609</v>
      </c>
      <c r="G12" t="s">
        <v>15</v>
      </c>
      <c r="H12" s="3">
        <v>1998</v>
      </c>
      <c r="I12" t="s">
        <v>16</v>
      </c>
      <c r="J12" s="3">
        <v>78</v>
      </c>
      <c r="K12" s="3">
        <v>77</v>
      </c>
      <c r="L12" s="3">
        <v>32</v>
      </c>
      <c r="M12" s="3">
        <v>187</v>
      </c>
      <c r="N12" s="3">
        <v>245</v>
      </c>
    </row>
    <row r="13" spans="1:14" ht="17.25">
      <c r="A13" s="47" t="s">
        <v>263</v>
      </c>
      <c r="B13" s="47" t="s">
        <v>263</v>
      </c>
      <c r="C13" s="47" t="s">
        <v>263</v>
      </c>
      <c r="D13" s="3" t="s">
        <v>257</v>
      </c>
      <c r="E13" s="2">
        <v>12</v>
      </c>
      <c r="F13" s="3">
        <v>1934</v>
      </c>
      <c r="G13" t="s">
        <v>17</v>
      </c>
      <c r="H13" s="3">
        <v>1998</v>
      </c>
      <c r="I13" t="s">
        <v>8</v>
      </c>
      <c r="J13" s="3">
        <v>92</v>
      </c>
      <c r="K13" s="3">
        <v>73</v>
      </c>
      <c r="L13" s="3">
        <v>20</v>
      </c>
      <c r="M13" s="3">
        <v>185</v>
      </c>
      <c r="N13" s="3">
        <v>243</v>
      </c>
    </row>
    <row r="14" spans="1:14" ht="17.25">
      <c r="A14" s="47" t="s">
        <v>263</v>
      </c>
      <c r="B14" s="47" t="s">
        <v>263</v>
      </c>
      <c r="C14" s="47" t="s">
        <v>263</v>
      </c>
      <c r="D14" s="3" t="s">
        <v>257</v>
      </c>
      <c r="E14" s="2">
        <v>13</v>
      </c>
      <c r="F14" s="3">
        <v>618</v>
      </c>
      <c r="G14" t="s">
        <v>18</v>
      </c>
      <c r="H14" s="3">
        <v>1998</v>
      </c>
      <c r="I14" t="s">
        <v>5</v>
      </c>
      <c r="J14" s="3">
        <v>42</v>
      </c>
      <c r="K14" s="3">
        <v>108</v>
      </c>
      <c r="L14" s="3">
        <v>32</v>
      </c>
      <c r="M14" s="3">
        <v>182</v>
      </c>
      <c r="N14" s="3">
        <v>190</v>
      </c>
    </row>
    <row r="15" spans="1:14" ht="17.25">
      <c r="A15" s="47" t="s">
        <v>263</v>
      </c>
      <c r="B15" s="47" t="s">
        <v>263</v>
      </c>
      <c r="C15" s="47" t="s">
        <v>263</v>
      </c>
      <c r="D15" s="3" t="s">
        <v>257</v>
      </c>
      <c r="E15" s="2">
        <v>14</v>
      </c>
      <c r="F15" s="3">
        <v>411</v>
      </c>
      <c r="G15" t="s">
        <v>19</v>
      </c>
      <c r="H15" s="3">
        <v>1998</v>
      </c>
      <c r="I15" t="s">
        <v>10</v>
      </c>
      <c r="J15" s="3">
        <v>67</v>
      </c>
      <c r="K15" s="3">
        <v>74</v>
      </c>
      <c r="L15" s="3">
        <v>36</v>
      </c>
      <c r="M15" s="3">
        <v>177</v>
      </c>
      <c r="N15" s="3">
        <v>226</v>
      </c>
    </row>
    <row r="16" spans="4:14" ht="17.25">
      <c r="D16" s="3" t="s">
        <v>257</v>
      </c>
      <c r="E16" s="2">
        <v>15</v>
      </c>
      <c r="F16" s="3">
        <v>701</v>
      </c>
      <c r="G16" t="s">
        <v>20</v>
      </c>
      <c r="H16" s="3">
        <v>1997</v>
      </c>
      <c r="I16" t="s">
        <v>21</v>
      </c>
      <c r="J16" s="3">
        <v>97</v>
      </c>
      <c r="K16" s="3">
        <v>46</v>
      </c>
      <c r="L16" s="3">
        <v>24</v>
      </c>
      <c r="M16" s="3">
        <v>167</v>
      </c>
      <c r="N16" s="3">
        <v>202</v>
      </c>
    </row>
    <row r="17" spans="1:14" ht="17.25">
      <c r="A17" s="47" t="s">
        <v>263</v>
      </c>
      <c r="B17" s="47" t="s">
        <v>263</v>
      </c>
      <c r="C17" s="47" t="s">
        <v>263</v>
      </c>
      <c r="D17" s="3" t="s">
        <v>257</v>
      </c>
      <c r="E17" s="2">
        <v>16</v>
      </c>
      <c r="F17" s="3">
        <v>1829</v>
      </c>
      <c r="G17" t="s">
        <v>22</v>
      </c>
      <c r="H17" s="3">
        <v>1997</v>
      </c>
      <c r="I17" t="s">
        <v>5</v>
      </c>
      <c r="J17" s="3">
        <v>97</v>
      </c>
      <c r="K17" s="3">
        <v>55</v>
      </c>
      <c r="L17" s="3">
        <v>8</v>
      </c>
      <c r="M17" s="3">
        <v>160</v>
      </c>
      <c r="N17" s="3">
        <v>173</v>
      </c>
    </row>
    <row r="18" spans="1:14" ht="17.25">
      <c r="A18" s="47" t="s">
        <v>263</v>
      </c>
      <c r="B18" s="47" t="s">
        <v>263</v>
      </c>
      <c r="C18" s="47" t="s">
        <v>263</v>
      </c>
      <c r="D18" s="3" t="s">
        <v>257</v>
      </c>
      <c r="E18" s="2">
        <v>17</v>
      </c>
      <c r="F18" s="3">
        <v>623</v>
      </c>
      <c r="G18" t="s">
        <v>23</v>
      </c>
      <c r="H18" s="3">
        <v>1998</v>
      </c>
      <c r="I18" t="s">
        <v>16</v>
      </c>
      <c r="J18" s="3">
        <v>74</v>
      </c>
      <c r="K18" s="3">
        <v>66</v>
      </c>
      <c r="L18" s="3">
        <v>16</v>
      </c>
      <c r="M18" s="3">
        <v>156</v>
      </c>
      <c r="N18" s="3">
        <v>197</v>
      </c>
    </row>
    <row r="19" spans="1:14" ht="17.25">
      <c r="A19" s="47" t="s">
        <v>263</v>
      </c>
      <c r="B19" s="47" t="s">
        <v>263</v>
      </c>
      <c r="C19" s="47" t="s">
        <v>263</v>
      </c>
      <c r="D19" s="3" t="s">
        <v>257</v>
      </c>
      <c r="E19" s="2">
        <v>18</v>
      </c>
      <c r="F19" s="3">
        <v>1338</v>
      </c>
      <c r="G19" t="s">
        <v>24</v>
      </c>
      <c r="H19" s="3">
        <v>1998</v>
      </c>
      <c r="I19" t="s">
        <v>14</v>
      </c>
      <c r="J19" s="3">
        <v>98</v>
      </c>
      <c r="K19" s="3">
        <v>41</v>
      </c>
      <c r="L19" s="3">
        <v>0</v>
      </c>
      <c r="M19" s="3">
        <v>139</v>
      </c>
      <c r="N19" s="3">
        <v>191</v>
      </c>
    </row>
    <row r="20" spans="1:14" ht="17.25">
      <c r="A20" s="47" t="s">
        <v>263</v>
      </c>
      <c r="B20" s="47" t="s">
        <v>263</v>
      </c>
      <c r="C20" s="47" t="s">
        <v>263</v>
      </c>
      <c r="D20" s="3" t="s">
        <v>257</v>
      </c>
      <c r="E20" s="2">
        <v>19</v>
      </c>
      <c r="F20" s="3">
        <v>1135</v>
      </c>
      <c r="G20" t="s">
        <v>25</v>
      </c>
      <c r="H20" s="3">
        <v>1997</v>
      </c>
      <c r="I20" t="s">
        <v>26</v>
      </c>
      <c r="J20" s="3">
        <v>48</v>
      </c>
      <c r="K20" s="3">
        <v>32</v>
      </c>
      <c r="L20" s="3">
        <v>26</v>
      </c>
      <c r="M20" s="3">
        <v>106</v>
      </c>
      <c r="N20" s="3">
        <v>134</v>
      </c>
    </row>
    <row r="21" spans="1:14" ht="17.25">
      <c r="A21" s="47" t="s">
        <v>263</v>
      </c>
      <c r="B21" s="47" t="s">
        <v>263</v>
      </c>
      <c r="C21" s="47" t="s">
        <v>263</v>
      </c>
      <c r="D21" s="3" t="s">
        <v>257</v>
      </c>
      <c r="E21" s="2">
        <v>20</v>
      </c>
      <c r="F21" s="3">
        <v>1393</v>
      </c>
      <c r="G21" t="s">
        <v>27</v>
      </c>
      <c r="H21" s="3">
        <v>1998</v>
      </c>
      <c r="I21" t="s">
        <v>28</v>
      </c>
      <c r="J21" s="3">
        <v>66</v>
      </c>
      <c r="K21" s="3">
        <v>23</v>
      </c>
      <c r="L21" s="3">
        <v>13</v>
      </c>
      <c r="M21" s="3">
        <v>102</v>
      </c>
      <c r="N21" s="3">
        <v>123</v>
      </c>
    </row>
    <row r="22" spans="1:14" ht="17.25">
      <c r="A22" s="47" t="s">
        <v>263</v>
      </c>
      <c r="B22" s="47" t="s">
        <v>263</v>
      </c>
      <c r="C22" s="47" t="s">
        <v>263</v>
      </c>
      <c r="D22" s="3" t="s">
        <v>257</v>
      </c>
      <c r="E22" s="2">
        <v>21</v>
      </c>
      <c r="F22" s="3">
        <v>1565</v>
      </c>
      <c r="G22" t="s">
        <v>29</v>
      </c>
      <c r="H22" s="3">
        <v>1997</v>
      </c>
      <c r="I22" t="s">
        <v>30</v>
      </c>
      <c r="J22" s="3">
        <v>53</v>
      </c>
      <c r="K22" s="3">
        <v>28</v>
      </c>
      <c r="L22" s="3">
        <v>20</v>
      </c>
      <c r="M22" s="3">
        <v>101</v>
      </c>
      <c r="N22" s="3">
        <v>123</v>
      </c>
    </row>
    <row r="23" spans="1:14" ht="17.25">
      <c r="A23" s="47" t="s">
        <v>263</v>
      </c>
      <c r="B23" s="47" t="s">
        <v>263</v>
      </c>
      <c r="C23" s="47" t="s">
        <v>263</v>
      </c>
      <c r="D23" s="3" t="s">
        <v>257</v>
      </c>
      <c r="E23" s="2">
        <v>22</v>
      </c>
      <c r="F23" s="3">
        <v>1345</v>
      </c>
      <c r="G23" t="s">
        <v>31</v>
      </c>
      <c r="H23" s="3">
        <v>1997</v>
      </c>
      <c r="I23" t="s">
        <v>32</v>
      </c>
      <c r="J23" s="3">
        <v>31</v>
      </c>
      <c r="K23" s="3">
        <v>58</v>
      </c>
      <c r="L23" s="3">
        <v>12</v>
      </c>
      <c r="M23" s="3">
        <v>101</v>
      </c>
      <c r="N23" s="3">
        <v>104</v>
      </c>
    </row>
    <row r="24" spans="1:14" ht="17.25">
      <c r="A24" s="47" t="s">
        <v>263</v>
      </c>
      <c r="B24" s="47" t="s">
        <v>263</v>
      </c>
      <c r="C24" s="47" t="s">
        <v>263</v>
      </c>
      <c r="D24" s="3" t="s">
        <v>257</v>
      </c>
      <c r="E24" s="2">
        <v>23</v>
      </c>
      <c r="F24" s="3">
        <v>1255</v>
      </c>
      <c r="G24" t="s">
        <v>33</v>
      </c>
      <c r="H24" s="3">
        <v>1998</v>
      </c>
      <c r="I24" t="s">
        <v>5</v>
      </c>
      <c r="J24" s="3">
        <v>55</v>
      </c>
      <c r="K24" s="3">
        <v>29</v>
      </c>
      <c r="L24" s="3">
        <v>14</v>
      </c>
      <c r="M24" s="3">
        <v>98</v>
      </c>
      <c r="N24" s="3">
        <v>132</v>
      </c>
    </row>
    <row r="25" spans="1:14" ht="17.25">
      <c r="A25" s="47" t="s">
        <v>263</v>
      </c>
      <c r="B25" s="47" t="s">
        <v>263</v>
      </c>
      <c r="C25" s="47" t="s">
        <v>263</v>
      </c>
      <c r="D25" s="3" t="s">
        <v>257</v>
      </c>
      <c r="E25" s="2">
        <v>24</v>
      </c>
      <c r="F25" s="3">
        <v>415</v>
      </c>
      <c r="G25" t="s">
        <v>34</v>
      </c>
      <c r="H25" s="3">
        <v>1998</v>
      </c>
      <c r="I25" t="s">
        <v>10</v>
      </c>
      <c r="J25" s="3">
        <v>45</v>
      </c>
      <c r="K25" s="3">
        <v>31</v>
      </c>
      <c r="L25" s="3">
        <v>22</v>
      </c>
      <c r="M25" s="3">
        <v>98</v>
      </c>
      <c r="N25" s="3">
        <v>104</v>
      </c>
    </row>
    <row r="26" spans="1:14" ht="17.25">
      <c r="A26" s="47" t="s">
        <v>263</v>
      </c>
      <c r="B26" s="47" t="s">
        <v>263</v>
      </c>
      <c r="C26" s="47" t="s">
        <v>263</v>
      </c>
      <c r="D26" s="3" t="s">
        <v>257</v>
      </c>
      <c r="E26" s="2">
        <v>25</v>
      </c>
      <c r="F26" s="3">
        <v>191</v>
      </c>
      <c r="G26" t="s">
        <v>35</v>
      </c>
      <c r="H26" s="3">
        <v>1998</v>
      </c>
      <c r="I26" t="s">
        <v>1</v>
      </c>
      <c r="J26" s="3">
        <v>41</v>
      </c>
      <c r="K26" s="3">
        <v>35</v>
      </c>
      <c r="L26" s="3">
        <v>15</v>
      </c>
      <c r="M26" s="3">
        <v>91</v>
      </c>
      <c r="N26" s="3">
        <v>111</v>
      </c>
    </row>
    <row r="27" spans="1:14" ht="17.25">
      <c r="A27" s="47" t="s">
        <v>263</v>
      </c>
      <c r="B27" s="47" t="s">
        <v>263</v>
      </c>
      <c r="C27" s="47" t="s">
        <v>263</v>
      </c>
      <c r="D27" s="3" t="s">
        <v>257</v>
      </c>
      <c r="E27" s="2">
        <v>26</v>
      </c>
      <c r="F27" s="3">
        <v>1311</v>
      </c>
      <c r="G27" t="s">
        <v>36</v>
      </c>
      <c r="H27" s="3">
        <v>1998</v>
      </c>
      <c r="I27" t="s">
        <v>28</v>
      </c>
      <c r="J27" s="3">
        <v>32</v>
      </c>
      <c r="K27" s="3">
        <v>27</v>
      </c>
      <c r="L27" s="3">
        <v>18</v>
      </c>
      <c r="M27" s="3">
        <v>77</v>
      </c>
      <c r="N27" s="3">
        <v>104</v>
      </c>
    </row>
    <row r="28" spans="1:14" ht="17.25">
      <c r="A28" s="47" t="s">
        <v>263</v>
      </c>
      <c r="B28" s="47" t="s">
        <v>263</v>
      </c>
      <c r="C28" s="47" t="s">
        <v>263</v>
      </c>
      <c r="D28" s="3" t="s">
        <v>257</v>
      </c>
      <c r="E28" s="2">
        <v>27</v>
      </c>
      <c r="F28" s="3">
        <v>418</v>
      </c>
      <c r="G28" t="s">
        <v>37</v>
      </c>
      <c r="H28" s="3">
        <v>1998</v>
      </c>
      <c r="I28" t="s">
        <v>10</v>
      </c>
      <c r="J28" s="3">
        <v>22</v>
      </c>
      <c r="K28" s="3">
        <v>24</v>
      </c>
      <c r="L28" s="3">
        <v>22</v>
      </c>
      <c r="M28" s="3">
        <v>68</v>
      </c>
      <c r="N28" s="3">
        <v>75</v>
      </c>
    </row>
    <row r="29" spans="4:14" ht="17.25">
      <c r="D29" s="3" t="s">
        <v>257</v>
      </c>
      <c r="E29" s="2">
        <v>28</v>
      </c>
      <c r="F29" s="3">
        <v>1950</v>
      </c>
      <c r="G29" t="s">
        <v>38</v>
      </c>
      <c r="H29" s="3">
        <v>1998</v>
      </c>
      <c r="I29" t="s">
        <v>8</v>
      </c>
      <c r="J29" s="3">
        <v>52</v>
      </c>
      <c r="K29" s="3">
        <v>11</v>
      </c>
      <c r="L29" s="3">
        <v>3</v>
      </c>
      <c r="M29" s="3">
        <v>66</v>
      </c>
      <c r="N29" s="3">
        <v>66</v>
      </c>
    </row>
    <row r="30" spans="1:14" ht="17.25">
      <c r="A30" s="47" t="s">
        <v>263</v>
      </c>
      <c r="B30" s="47" t="s">
        <v>263</v>
      </c>
      <c r="C30" s="47" t="s">
        <v>263</v>
      </c>
      <c r="D30" s="3" t="s">
        <v>257</v>
      </c>
      <c r="E30" s="2">
        <v>29</v>
      </c>
      <c r="F30" s="3">
        <v>2014</v>
      </c>
      <c r="G30" t="s">
        <v>39</v>
      </c>
      <c r="H30" s="3">
        <v>1998</v>
      </c>
      <c r="I30" t="s">
        <v>40</v>
      </c>
      <c r="J30" s="3">
        <v>46</v>
      </c>
      <c r="K30" s="3">
        <v>16</v>
      </c>
      <c r="L30" s="3">
        <v>0</v>
      </c>
      <c r="M30" s="3">
        <v>62</v>
      </c>
      <c r="N30" s="3">
        <v>64</v>
      </c>
    </row>
    <row r="31" spans="3:14" ht="17.25">
      <c r="C31" s="47" t="s">
        <v>263</v>
      </c>
      <c r="D31" s="3" t="s">
        <v>257</v>
      </c>
      <c r="E31" s="2">
        <v>30</v>
      </c>
      <c r="F31" s="3">
        <v>461</v>
      </c>
      <c r="G31" t="s">
        <v>41</v>
      </c>
      <c r="H31" s="3">
        <v>1998</v>
      </c>
      <c r="I31" t="s">
        <v>42</v>
      </c>
      <c r="J31" s="3">
        <v>40</v>
      </c>
      <c r="K31" s="3">
        <v>13</v>
      </c>
      <c r="L31" s="3">
        <v>0</v>
      </c>
      <c r="M31" s="3">
        <v>53</v>
      </c>
      <c r="N31" s="3">
        <v>53</v>
      </c>
    </row>
    <row r="32" spans="1:14" ht="17.25">
      <c r="A32" s="47" t="s">
        <v>263</v>
      </c>
      <c r="B32" s="47" t="s">
        <v>263</v>
      </c>
      <c r="C32" s="47" t="s">
        <v>263</v>
      </c>
      <c r="D32" s="3" t="s">
        <v>257</v>
      </c>
      <c r="E32" s="2">
        <v>31</v>
      </c>
      <c r="F32" s="3">
        <v>2191</v>
      </c>
      <c r="G32" t="s">
        <v>43</v>
      </c>
      <c r="H32" s="3">
        <v>1998</v>
      </c>
      <c r="I32" t="s">
        <v>44</v>
      </c>
      <c r="J32" s="3">
        <v>20</v>
      </c>
      <c r="K32" s="3">
        <v>30</v>
      </c>
      <c r="L32" s="3">
        <v>0</v>
      </c>
      <c r="M32" s="3">
        <v>50</v>
      </c>
      <c r="N32" s="3">
        <v>59</v>
      </c>
    </row>
    <row r="33" spans="4:14" ht="17.25">
      <c r="D33" s="3" t="s">
        <v>257</v>
      </c>
      <c r="E33" s="2">
        <v>32</v>
      </c>
      <c r="F33" s="3">
        <v>174</v>
      </c>
      <c r="G33" t="s">
        <v>45</v>
      </c>
      <c r="H33" s="3">
        <v>1998</v>
      </c>
      <c r="I33" t="s">
        <v>1</v>
      </c>
      <c r="J33" s="3">
        <v>22</v>
      </c>
      <c r="K33" s="3">
        <v>23</v>
      </c>
      <c r="L33" s="3">
        <v>0</v>
      </c>
      <c r="M33" s="3">
        <v>45</v>
      </c>
      <c r="N33" s="3">
        <v>45</v>
      </c>
    </row>
    <row r="34" spans="1:14" ht="17.25">
      <c r="A34" s="47" t="s">
        <v>263</v>
      </c>
      <c r="B34" s="47" t="s">
        <v>263</v>
      </c>
      <c r="C34" s="47" t="s">
        <v>263</v>
      </c>
      <c r="D34" s="3" t="s">
        <v>257</v>
      </c>
      <c r="E34" s="2">
        <v>33</v>
      </c>
      <c r="F34" s="3">
        <v>1138</v>
      </c>
      <c r="G34" t="s">
        <v>46</v>
      </c>
      <c r="H34" s="3">
        <v>1998</v>
      </c>
      <c r="I34" t="s">
        <v>26</v>
      </c>
      <c r="J34" s="3">
        <v>21</v>
      </c>
      <c r="K34" s="3">
        <v>23</v>
      </c>
      <c r="L34" s="3">
        <v>0</v>
      </c>
      <c r="M34" s="3">
        <v>44</v>
      </c>
      <c r="N34" s="3">
        <v>44</v>
      </c>
    </row>
    <row r="35" spans="2:14" ht="17.25">
      <c r="B35" s="47" t="s">
        <v>263</v>
      </c>
      <c r="C35" s="47" t="s">
        <v>263</v>
      </c>
      <c r="D35" s="3" t="s">
        <v>257</v>
      </c>
      <c r="E35" s="2">
        <v>34</v>
      </c>
      <c r="F35" s="3">
        <v>1209</v>
      </c>
      <c r="G35" t="s">
        <v>47</v>
      </c>
      <c r="H35" s="3">
        <v>1998</v>
      </c>
      <c r="I35" t="s">
        <v>32</v>
      </c>
      <c r="J35" s="3">
        <v>36</v>
      </c>
      <c r="K35" s="3">
        <v>2</v>
      </c>
      <c r="L35" s="3">
        <v>0</v>
      </c>
      <c r="M35" s="3">
        <v>38</v>
      </c>
      <c r="N35" s="3">
        <v>38</v>
      </c>
    </row>
    <row r="36" spans="2:14" ht="17.25">
      <c r="B36" s="47" t="s">
        <v>263</v>
      </c>
      <c r="C36" s="47" t="s">
        <v>263</v>
      </c>
      <c r="D36" s="3" t="s">
        <v>257</v>
      </c>
      <c r="E36" s="2">
        <v>35</v>
      </c>
      <c r="F36" s="3">
        <v>273</v>
      </c>
      <c r="G36" t="s">
        <v>48</v>
      </c>
      <c r="H36" s="3">
        <v>1997</v>
      </c>
      <c r="I36" t="s">
        <v>10</v>
      </c>
      <c r="J36" s="3">
        <v>0</v>
      </c>
      <c r="K36" s="3">
        <v>13</v>
      </c>
      <c r="L36" s="3">
        <v>13</v>
      </c>
      <c r="M36" s="3">
        <v>26</v>
      </c>
      <c r="N36" s="3">
        <v>26</v>
      </c>
    </row>
    <row r="37" spans="4:14" ht="17.25">
      <c r="D37" s="3" t="s">
        <v>257</v>
      </c>
      <c r="E37" s="2">
        <v>36</v>
      </c>
      <c r="F37" s="3">
        <v>2197</v>
      </c>
      <c r="G37" t="s">
        <v>49</v>
      </c>
      <c r="H37" s="3">
        <v>1998</v>
      </c>
      <c r="I37" t="s">
        <v>44</v>
      </c>
      <c r="J37" s="3">
        <v>20</v>
      </c>
      <c r="K37" s="3">
        <v>3</v>
      </c>
      <c r="L37" s="3">
        <v>0</v>
      </c>
      <c r="M37" s="3">
        <v>23</v>
      </c>
      <c r="N37" s="3">
        <v>23</v>
      </c>
    </row>
    <row r="38" spans="1:14" ht="17.25">
      <c r="A38" s="47" t="s">
        <v>263</v>
      </c>
      <c r="B38" s="47" t="s">
        <v>263</v>
      </c>
      <c r="C38" s="47" t="s">
        <v>263</v>
      </c>
      <c r="D38" s="3" t="s">
        <v>257</v>
      </c>
      <c r="E38" s="2">
        <v>37</v>
      </c>
      <c r="F38" s="3">
        <v>1291</v>
      </c>
      <c r="G38" t="s">
        <v>50</v>
      </c>
      <c r="H38" s="3">
        <v>1998</v>
      </c>
      <c r="I38" t="s">
        <v>1</v>
      </c>
      <c r="J38" s="3">
        <v>8</v>
      </c>
      <c r="K38" s="3">
        <v>0</v>
      </c>
      <c r="L38" s="3">
        <v>6</v>
      </c>
      <c r="M38" s="3">
        <v>14</v>
      </c>
      <c r="N38" s="3">
        <v>14</v>
      </c>
    </row>
    <row r="39" spans="1:14" ht="17.25">
      <c r="A39" s="47" t="s">
        <v>263</v>
      </c>
      <c r="B39" s="47" t="s">
        <v>263</v>
      </c>
      <c r="C39" s="47" t="s">
        <v>263</v>
      </c>
      <c r="D39" s="3" t="s">
        <v>257</v>
      </c>
      <c r="E39" s="2">
        <v>38</v>
      </c>
      <c r="F39" s="3">
        <v>1312</v>
      </c>
      <c r="G39" t="s">
        <v>51</v>
      </c>
      <c r="H39" s="3">
        <v>1998</v>
      </c>
      <c r="I39" t="s">
        <v>28</v>
      </c>
      <c r="J39" s="3">
        <v>0</v>
      </c>
      <c r="K39" s="3">
        <v>13</v>
      </c>
      <c r="L39" s="3">
        <v>0</v>
      </c>
      <c r="M39" s="3">
        <v>13</v>
      </c>
      <c r="N39" s="3">
        <v>13</v>
      </c>
    </row>
    <row r="40" spans="1:15" ht="17.25">
      <c r="A40" s="47" t="s">
        <v>263</v>
      </c>
      <c r="B40" s="47" t="s">
        <v>263</v>
      </c>
      <c r="D40" s="3" t="s">
        <v>257</v>
      </c>
      <c r="E40" s="2">
        <v>39</v>
      </c>
      <c r="F40" s="3">
        <v>2052</v>
      </c>
      <c r="G40" t="s">
        <v>52</v>
      </c>
      <c r="H40" s="3">
        <v>1997</v>
      </c>
      <c r="I40" t="s">
        <v>53</v>
      </c>
      <c r="J40" s="3">
        <v>6</v>
      </c>
      <c r="K40" s="3">
        <v>6</v>
      </c>
      <c r="L40" s="3">
        <v>0</v>
      </c>
      <c r="M40" s="3">
        <v>12</v>
      </c>
      <c r="N40" s="3">
        <v>12</v>
      </c>
      <c r="O40" s="3">
        <v>74</v>
      </c>
    </row>
    <row r="41" spans="2:14" ht="17.25">
      <c r="B41" s="47" t="s">
        <v>263</v>
      </c>
      <c r="C41" s="47" t="s">
        <v>263</v>
      </c>
      <c r="D41" s="3" t="s">
        <v>257</v>
      </c>
      <c r="E41" s="2">
        <v>40</v>
      </c>
      <c r="F41" s="3">
        <v>286</v>
      </c>
      <c r="G41" t="s">
        <v>54</v>
      </c>
      <c r="H41" s="3">
        <v>1997</v>
      </c>
      <c r="I41" t="s">
        <v>55</v>
      </c>
      <c r="J41" s="3">
        <v>8</v>
      </c>
      <c r="K41" s="3">
        <v>0</v>
      </c>
      <c r="L41" s="3">
        <v>4</v>
      </c>
      <c r="M41" s="3">
        <v>12</v>
      </c>
      <c r="N41" s="3">
        <v>12</v>
      </c>
    </row>
    <row r="42" spans="1:14" ht="17.25">
      <c r="A42" s="47" t="s">
        <v>263</v>
      </c>
      <c r="B42" s="47" t="s">
        <v>263</v>
      </c>
      <c r="C42" s="47" t="s">
        <v>263</v>
      </c>
      <c r="D42" s="3" t="s">
        <v>257</v>
      </c>
      <c r="E42" s="2">
        <v>41</v>
      </c>
      <c r="F42" s="3">
        <v>276</v>
      </c>
      <c r="G42" t="s">
        <v>56</v>
      </c>
      <c r="H42" s="3">
        <v>1998</v>
      </c>
      <c r="I42" t="s">
        <v>10</v>
      </c>
      <c r="J42" s="3">
        <v>4</v>
      </c>
      <c r="K42" s="3">
        <v>2</v>
      </c>
      <c r="L42" s="3">
        <v>5</v>
      </c>
      <c r="M42" s="3">
        <v>11</v>
      </c>
      <c r="N42" s="3">
        <v>11</v>
      </c>
    </row>
    <row r="43" spans="2:14" ht="17.25">
      <c r="B43" s="47" t="s">
        <v>263</v>
      </c>
      <c r="D43" s="3" t="s">
        <v>257</v>
      </c>
      <c r="E43" s="2">
        <v>42</v>
      </c>
      <c r="F43" s="3">
        <v>674</v>
      </c>
      <c r="G43" t="s">
        <v>57</v>
      </c>
      <c r="H43" s="3">
        <v>1997</v>
      </c>
      <c r="I43" t="s">
        <v>58</v>
      </c>
      <c r="J43" s="3">
        <v>11</v>
      </c>
      <c r="K43" s="3">
        <v>0</v>
      </c>
      <c r="L43" s="3">
        <v>0</v>
      </c>
      <c r="M43" s="3">
        <v>11</v>
      </c>
      <c r="N43" s="3">
        <v>11</v>
      </c>
    </row>
    <row r="44" spans="1:15" ht="17.25">
      <c r="A44" s="47" t="s">
        <v>263</v>
      </c>
      <c r="B44" s="47" t="s">
        <v>263</v>
      </c>
      <c r="D44" s="3" t="s">
        <v>257</v>
      </c>
      <c r="E44" s="2">
        <v>43</v>
      </c>
      <c r="F44" s="3">
        <v>2060</v>
      </c>
      <c r="G44" t="s">
        <v>59</v>
      </c>
      <c r="H44" s="3">
        <v>1997</v>
      </c>
      <c r="I44" t="s">
        <v>53</v>
      </c>
      <c r="J44" s="3">
        <v>9</v>
      </c>
      <c r="K44" s="3">
        <v>0</v>
      </c>
      <c r="L44" s="3">
        <v>0</v>
      </c>
      <c r="M44" s="3">
        <v>9</v>
      </c>
      <c r="N44" s="3">
        <v>9</v>
      </c>
      <c r="O44" s="3">
        <v>75</v>
      </c>
    </row>
    <row r="45" spans="1:14" ht="17.25">
      <c r="A45" s="47" t="s">
        <v>263</v>
      </c>
      <c r="B45" s="47" t="s">
        <v>263</v>
      </c>
      <c r="C45" s="47" t="s">
        <v>263</v>
      </c>
      <c r="D45" s="3" t="s">
        <v>257</v>
      </c>
      <c r="E45" s="2">
        <v>44</v>
      </c>
      <c r="F45" s="3">
        <v>1631</v>
      </c>
      <c r="G45" t="s">
        <v>60</v>
      </c>
      <c r="H45" s="3">
        <v>1997</v>
      </c>
      <c r="I45" t="s">
        <v>61</v>
      </c>
      <c r="J45" s="3">
        <v>1</v>
      </c>
      <c r="K45" s="3">
        <v>6</v>
      </c>
      <c r="L45" s="3">
        <v>2</v>
      </c>
      <c r="M45" s="3">
        <v>9</v>
      </c>
      <c r="N45" s="3">
        <v>9</v>
      </c>
    </row>
    <row r="46" spans="4:14" ht="17.25">
      <c r="D46" s="3" t="s">
        <v>257</v>
      </c>
      <c r="E46" s="2">
        <v>45</v>
      </c>
      <c r="F46" s="3">
        <v>1439</v>
      </c>
      <c r="G46" t="s">
        <v>62</v>
      </c>
      <c r="H46" s="3">
        <v>1997</v>
      </c>
      <c r="I46" t="s">
        <v>63</v>
      </c>
      <c r="J46" s="3">
        <v>4</v>
      </c>
      <c r="K46" s="3">
        <v>0</v>
      </c>
      <c r="L46" s="3">
        <v>0</v>
      </c>
      <c r="M46" s="3">
        <v>4</v>
      </c>
      <c r="N46" s="3">
        <v>4</v>
      </c>
    </row>
    <row r="47" spans="2:14" ht="17.25">
      <c r="B47" s="47" t="s">
        <v>263</v>
      </c>
      <c r="C47" s="47" t="s">
        <v>263</v>
      </c>
      <c r="D47" s="3" t="s">
        <v>257</v>
      </c>
      <c r="E47" s="2">
        <v>46</v>
      </c>
      <c r="F47" s="3">
        <v>1342</v>
      </c>
      <c r="G47" t="s">
        <v>64</v>
      </c>
      <c r="H47" s="3">
        <v>1997</v>
      </c>
      <c r="I47" t="s">
        <v>32</v>
      </c>
      <c r="J47" s="3">
        <v>2</v>
      </c>
      <c r="K47" s="3">
        <v>0</v>
      </c>
      <c r="L47" s="3">
        <v>0</v>
      </c>
      <c r="M47" s="3">
        <v>2</v>
      </c>
      <c r="N47" s="3">
        <v>2</v>
      </c>
    </row>
    <row r="48" spans="4:14" ht="17.25">
      <c r="D48" s="3" t="s">
        <v>257</v>
      </c>
      <c r="E48" s="2">
        <v>47</v>
      </c>
      <c r="F48" s="3">
        <v>1063</v>
      </c>
      <c r="G48" t="s">
        <v>65</v>
      </c>
      <c r="H48" s="3">
        <v>1998</v>
      </c>
      <c r="I48" t="s">
        <v>66</v>
      </c>
      <c r="J48" s="3">
        <v>1</v>
      </c>
      <c r="K48" s="3">
        <v>0</v>
      </c>
      <c r="L48" s="3">
        <v>0</v>
      </c>
      <c r="M48" s="3">
        <v>1</v>
      </c>
      <c r="N48" s="3">
        <v>1</v>
      </c>
    </row>
    <row r="49" spans="4:14" ht="17.25">
      <c r="D49" s="3" t="s">
        <v>257</v>
      </c>
      <c r="E49" s="2">
        <v>48</v>
      </c>
      <c r="F49" s="3">
        <v>290</v>
      </c>
      <c r="G49" t="s">
        <v>67</v>
      </c>
      <c r="H49" s="3">
        <v>1998</v>
      </c>
      <c r="I49" t="s">
        <v>55</v>
      </c>
      <c r="J49" s="3">
        <v>0</v>
      </c>
      <c r="K49" s="3">
        <v>0</v>
      </c>
      <c r="L49" s="3">
        <v>1</v>
      </c>
      <c r="M49" s="3">
        <v>1</v>
      </c>
      <c r="N49" s="3">
        <v>1</v>
      </c>
    </row>
    <row r="50" spans="4:14" ht="17.25">
      <c r="D50" s="3" t="s">
        <v>257</v>
      </c>
      <c r="E50" s="2">
        <v>49</v>
      </c>
      <c r="F50" s="3">
        <v>1430</v>
      </c>
      <c r="G50" t="s">
        <v>68</v>
      </c>
      <c r="H50" s="3">
        <v>1998</v>
      </c>
      <c r="I50" t="s">
        <v>63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</row>
    <row r="51" spans="4:14" ht="17.25">
      <c r="D51" s="3" t="s">
        <v>257</v>
      </c>
      <c r="E51" s="2">
        <v>50</v>
      </c>
      <c r="F51" s="3">
        <v>2053</v>
      </c>
      <c r="G51" t="s">
        <v>69</v>
      </c>
      <c r="H51" s="3">
        <v>1997</v>
      </c>
      <c r="I51" t="s">
        <v>53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</row>
    <row r="52" spans="4:14" ht="17.25">
      <c r="D52" s="3" t="s">
        <v>257</v>
      </c>
      <c r="E52" s="2">
        <v>51</v>
      </c>
      <c r="F52" s="3">
        <v>1894</v>
      </c>
      <c r="G52" t="s">
        <v>70</v>
      </c>
      <c r="H52" s="3">
        <v>1997</v>
      </c>
      <c r="I52" t="s">
        <v>71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</row>
    <row r="53" spans="4:14" ht="17.25">
      <c r="D53" s="3" t="s">
        <v>257</v>
      </c>
      <c r="E53" s="2">
        <v>52</v>
      </c>
      <c r="F53" s="3">
        <v>1612</v>
      </c>
      <c r="G53" t="s">
        <v>70</v>
      </c>
      <c r="H53" s="3">
        <v>1997</v>
      </c>
      <c r="I53" t="s">
        <v>61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4:14" ht="17.25">
      <c r="D54" s="3" t="s">
        <v>257</v>
      </c>
      <c r="E54" s="2">
        <v>53</v>
      </c>
      <c r="F54" s="3">
        <v>2023</v>
      </c>
      <c r="G54" t="s">
        <v>72</v>
      </c>
      <c r="H54" s="3">
        <v>1997</v>
      </c>
      <c r="I54" t="s">
        <v>73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4:14" ht="17.25">
      <c r="D55" s="3" t="s">
        <v>257</v>
      </c>
      <c r="E55" s="2">
        <v>54</v>
      </c>
      <c r="F55" s="3">
        <v>1024</v>
      </c>
      <c r="G55" t="s">
        <v>74</v>
      </c>
      <c r="H55" s="3">
        <v>1997</v>
      </c>
      <c r="I55" t="s">
        <v>66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4:14" ht="17.25">
      <c r="D56" s="3" t="s">
        <v>257</v>
      </c>
      <c r="E56" s="2">
        <v>55</v>
      </c>
      <c r="F56" s="3">
        <v>1715</v>
      </c>
      <c r="G56" t="s">
        <v>75</v>
      </c>
      <c r="H56" s="3">
        <v>1998</v>
      </c>
      <c r="I56" t="s">
        <v>76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</row>
    <row r="57" spans="4:14" ht="17.25">
      <c r="D57" s="3" t="s">
        <v>257</v>
      </c>
      <c r="E57" s="2">
        <v>56</v>
      </c>
      <c r="F57" s="3">
        <v>1058</v>
      </c>
      <c r="G57" t="s">
        <v>77</v>
      </c>
      <c r="H57" s="3">
        <v>1998</v>
      </c>
      <c r="I57" t="s">
        <v>66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4:14" ht="17.25">
      <c r="D58" s="3" t="s">
        <v>257</v>
      </c>
      <c r="E58" s="2">
        <v>57</v>
      </c>
      <c r="F58" s="3">
        <v>141</v>
      </c>
      <c r="G58" t="s">
        <v>78</v>
      </c>
      <c r="H58" s="3">
        <v>1997</v>
      </c>
      <c r="I58" t="s">
        <v>79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</row>
    <row r="59" spans="4:14" ht="17.25">
      <c r="D59" s="3" t="s">
        <v>257</v>
      </c>
      <c r="E59" s="2">
        <v>58</v>
      </c>
      <c r="F59" s="3">
        <v>1316</v>
      </c>
      <c r="G59" t="s">
        <v>80</v>
      </c>
      <c r="H59" s="3">
        <v>1998</v>
      </c>
      <c r="I59" t="s">
        <v>28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</row>
    <row r="60" spans="4:14" ht="17.25">
      <c r="D60" s="3" t="s">
        <v>257</v>
      </c>
      <c r="E60" s="2">
        <v>59</v>
      </c>
      <c r="F60" s="3">
        <v>1656</v>
      </c>
      <c r="G60" t="s">
        <v>81</v>
      </c>
      <c r="H60" s="3">
        <v>1998</v>
      </c>
      <c r="I60" t="s">
        <v>82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</row>
    <row r="61" spans="4:14" ht="17.25">
      <c r="D61" s="3" t="s">
        <v>257</v>
      </c>
      <c r="E61" s="2">
        <v>60</v>
      </c>
      <c r="F61" s="3">
        <v>473</v>
      </c>
      <c r="G61" t="s">
        <v>83</v>
      </c>
      <c r="H61" s="3">
        <v>1997</v>
      </c>
      <c r="I61" t="s">
        <v>42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</row>
    <row r="62" spans="4:14" ht="17.25">
      <c r="D62" s="3" t="s">
        <v>257</v>
      </c>
      <c r="E62" s="2">
        <v>61</v>
      </c>
      <c r="F62" s="3">
        <v>1440</v>
      </c>
      <c r="G62" t="s">
        <v>84</v>
      </c>
      <c r="H62" s="3">
        <v>1997</v>
      </c>
      <c r="I62" t="s">
        <v>63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</row>
    <row r="63" spans="1:14" ht="17.25">
      <c r="A63" s="47" t="s">
        <v>263</v>
      </c>
      <c r="B63" s="47" t="s">
        <v>263</v>
      </c>
      <c r="C63" s="47" t="s">
        <v>263</v>
      </c>
      <c r="D63" s="3" t="s">
        <v>258</v>
      </c>
      <c r="E63" s="1">
        <v>1</v>
      </c>
      <c r="F63" s="3">
        <v>1004</v>
      </c>
      <c r="G63" t="s">
        <v>85</v>
      </c>
      <c r="H63" s="3">
        <v>1997</v>
      </c>
      <c r="I63" t="s">
        <v>86</v>
      </c>
      <c r="J63" s="3">
        <v>280</v>
      </c>
      <c r="K63" s="3">
        <v>260</v>
      </c>
      <c r="L63" s="3">
        <v>80</v>
      </c>
      <c r="M63" s="3">
        <v>620</v>
      </c>
      <c r="N63" s="3">
        <v>867</v>
      </c>
    </row>
    <row r="64" spans="1:14" ht="17.25">
      <c r="A64" s="47" t="s">
        <v>263</v>
      </c>
      <c r="B64" s="47" t="s">
        <v>263</v>
      </c>
      <c r="C64" s="47" t="s">
        <v>263</v>
      </c>
      <c r="D64" s="3" t="s">
        <v>258</v>
      </c>
      <c r="E64" s="1">
        <v>2</v>
      </c>
      <c r="F64" s="3">
        <v>113</v>
      </c>
      <c r="G64" t="s">
        <v>87</v>
      </c>
      <c r="H64" s="3">
        <v>1997</v>
      </c>
      <c r="I64" t="s">
        <v>88</v>
      </c>
      <c r="J64" s="3">
        <v>220</v>
      </c>
      <c r="K64" s="3">
        <v>280</v>
      </c>
      <c r="L64" s="3">
        <v>100</v>
      </c>
      <c r="M64" s="3">
        <v>600</v>
      </c>
      <c r="N64" s="3">
        <v>816</v>
      </c>
    </row>
    <row r="65" spans="1:14" ht="17.25">
      <c r="A65" s="47" t="s">
        <v>263</v>
      </c>
      <c r="B65" s="47" t="s">
        <v>263</v>
      </c>
      <c r="C65" s="47" t="s">
        <v>263</v>
      </c>
      <c r="D65" s="3" t="s">
        <v>258</v>
      </c>
      <c r="E65" s="1">
        <v>3</v>
      </c>
      <c r="F65" s="3">
        <v>655</v>
      </c>
      <c r="G65" t="s">
        <v>89</v>
      </c>
      <c r="H65" s="3">
        <v>1997</v>
      </c>
      <c r="I65" t="s">
        <v>58</v>
      </c>
      <c r="J65" s="3">
        <v>220</v>
      </c>
      <c r="K65" s="3">
        <v>260</v>
      </c>
      <c r="L65" s="3">
        <v>80</v>
      </c>
      <c r="M65" s="3">
        <v>560</v>
      </c>
      <c r="N65" s="3">
        <v>784</v>
      </c>
    </row>
    <row r="66" spans="1:14" ht="17.25">
      <c r="A66" s="47" t="s">
        <v>263</v>
      </c>
      <c r="B66" s="47" t="s">
        <v>263</v>
      </c>
      <c r="C66" s="47" t="s">
        <v>263</v>
      </c>
      <c r="D66" s="3" t="s">
        <v>258</v>
      </c>
      <c r="E66" s="1">
        <v>4</v>
      </c>
      <c r="F66" s="3">
        <v>1404</v>
      </c>
      <c r="G66" t="s">
        <v>90</v>
      </c>
      <c r="H66" s="3">
        <v>1997</v>
      </c>
      <c r="I66" t="s">
        <v>86</v>
      </c>
      <c r="J66" s="3">
        <v>260</v>
      </c>
      <c r="K66" s="3">
        <v>220</v>
      </c>
      <c r="L66" s="3">
        <v>60</v>
      </c>
      <c r="M66" s="3">
        <v>540</v>
      </c>
      <c r="N66" s="3">
        <v>785</v>
      </c>
    </row>
    <row r="67" spans="1:14" ht="17.25">
      <c r="A67" s="47" t="s">
        <v>263</v>
      </c>
      <c r="B67" s="47" t="s">
        <v>263</v>
      </c>
      <c r="C67" s="47" t="s">
        <v>263</v>
      </c>
      <c r="D67" s="3" t="s">
        <v>258</v>
      </c>
      <c r="E67" s="1">
        <v>5</v>
      </c>
      <c r="F67" s="3">
        <v>611</v>
      </c>
      <c r="G67" t="s">
        <v>91</v>
      </c>
      <c r="H67" s="3">
        <v>1998</v>
      </c>
      <c r="I67" t="s">
        <v>16</v>
      </c>
      <c r="J67" s="3">
        <v>140</v>
      </c>
      <c r="K67" s="3">
        <v>160</v>
      </c>
      <c r="L67" s="3">
        <v>26</v>
      </c>
      <c r="M67" s="3">
        <v>326</v>
      </c>
      <c r="N67" s="3">
        <v>510</v>
      </c>
    </row>
    <row r="68" spans="1:14" ht="17.25">
      <c r="A68" s="47" t="s">
        <v>263</v>
      </c>
      <c r="B68" s="47" t="s">
        <v>263</v>
      </c>
      <c r="C68" s="47" t="s">
        <v>263</v>
      </c>
      <c r="D68" s="3" t="s">
        <v>258</v>
      </c>
      <c r="E68" s="1">
        <v>6</v>
      </c>
      <c r="F68" s="3">
        <v>1983</v>
      </c>
      <c r="G68" t="s">
        <v>92</v>
      </c>
      <c r="H68" s="3">
        <v>1998</v>
      </c>
      <c r="I68" t="s">
        <v>5</v>
      </c>
      <c r="J68" s="3">
        <v>160</v>
      </c>
      <c r="K68" s="3">
        <v>131</v>
      </c>
      <c r="L68" s="3">
        <v>32</v>
      </c>
      <c r="M68" s="3">
        <v>323</v>
      </c>
      <c r="N68" s="3">
        <v>425</v>
      </c>
    </row>
    <row r="69" spans="1:14" ht="17.25">
      <c r="A69" s="47" t="s">
        <v>263</v>
      </c>
      <c r="B69" s="47" t="s">
        <v>263</v>
      </c>
      <c r="C69" s="47" t="s">
        <v>263</v>
      </c>
      <c r="D69" s="3" t="s">
        <v>258</v>
      </c>
      <c r="E69" s="1">
        <v>7</v>
      </c>
      <c r="F69" s="3">
        <v>1253</v>
      </c>
      <c r="G69" t="s">
        <v>93</v>
      </c>
      <c r="H69" s="3">
        <v>1998</v>
      </c>
      <c r="I69" t="s">
        <v>5</v>
      </c>
      <c r="J69" s="3">
        <v>98</v>
      </c>
      <c r="K69" s="3">
        <v>130</v>
      </c>
      <c r="L69" s="3">
        <v>50</v>
      </c>
      <c r="M69" s="3">
        <v>278</v>
      </c>
      <c r="N69" s="3">
        <v>403</v>
      </c>
    </row>
    <row r="70" spans="1:14" ht="17.25">
      <c r="A70" s="47" t="s">
        <v>263</v>
      </c>
      <c r="B70" s="47" t="s">
        <v>263</v>
      </c>
      <c r="C70" s="47" t="s">
        <v>263</v>
      </c>
      <c r="D70" s="3" t="s">
        <v>258</v>
      </c>
      <c r="E70" s="1">
        <v>8</v>
      </c>
      <c r="F70" s="3">
        <v>1200</v>
      </c>
      <c r="G70" t="s">
        <v>94</v>
      </c>
      <c r="H70" s="3">
        <v>1997</v>
      </c>
      <c r="I70" t="s">
        <v>32</v>
      </c>
      <c r="J70" s="3">
        <v>140</v>
      </c>
      <c r="K70" s="3">
        <v>101</v>
      </c>
      <c r="L70" s="3">
        <v>1</v>
      </c>
      <c r="M70" s="3">
        <v>242</v>
      </c>
      <c r="N70" s="3">
        <v>285</v>
      </c>
    </row>
    <row r="71" spans="1:14" ht="17.25">
      <c r="A71" s="47" t="s">
        <v>263</v>
      </c>
      <c r="B71" s="47" t="s">
        <v>263</v>
      </c>
      <c r="C71" s="47" t="s">
        <v>263</v>
      </c>
      <c r="D71" s="3" t="s">
        <v>258</v>
      </c>
      <c r="E71" s="1">
        <v>9</v>
      </c>
      <c r="F71" s="3">
        <v>523</v>
      </c>
      <c r="G71" t="s">
        <v>95</v>
      </c>
      <c r="H71" s="3">
        <v>1997</v>
      </c>
      <c r="I71" t="s">
        <v>61</v>
      </c>
      <c r="J71" s="3">
        <v>76</v>
      </c>
      <c r="K71" s="3">
        <v>109</v>
      </c>
      <c r="L71" s="3">
        <v>50</v>
      </c>
      <c r="M71" s="3">
        <v>235</v>
      </c>
      <c r="N71" s="3">
        <v>318</v>
      </c>
    </row>
    <row r="72" spans="1:14" ht="17.25">
      <c r="A72" s="47" t="s">
        <v>263</v>
      </c>
      <c r="B72" s="47" t="s">
        <v>263</v>
      </c>
      <c r="C72" s="47" t="s">
        <v>263</v>
      </c>
      <c r="D72" s="3" t="s">
        <v>258</v>
      </c>
      <c r="E72" s="1">
        <v>10</v>
      </c>
      <c r="F72" s="3">
        <v>1834</v>
      </c>
      <c r="G72" t="s">
        <v>96</v>
      </c>
      <c r="H72" s="3">
        <v>1997</v>
      </c>
      <c r="I72" t="s">
        <v>5</v>
      </c>
      <c r="J72" s="3">
        <v>106</v>
      </c>
      <c r="K72" s="3">
        <v>82</v>
      </c>
      <c r="L72" s="3">
        <v>24</v>
      </c>
      <c r="M72" s="3">
        <v>212</v>
      </c>
      <c r="N72" s="3">
        <v>248</v>
      </c>
    </row>
    <row r="73" spans="1:14" ht="17.25">
      <c r="A73" s="47" t="s">
        <v>263</v>
      </c>
      <c r="B73" s="47" t="s">
        <v>263</v>
      </c>
      <c r="C73" s="47" t="s">
        <v>263</v>
      </c>
      <c r="D73" s="3" t="s">
        <v>258</v>
      </c>
      <c r="E73" s="1">
        <v>11</v>
      </c>
      <c r="F73" s="3">
        <v>2188</v>
      </c>
      <c r="G73" t="s">
        <v>97</v>
      </c>
      <c r="H73" s="3">
        <v>1997</v>
      </c>
      <c r="I73" t="s">
        <v>44</v>
      </c>
      <c r="J73" s="3">
        <v>108</v>
      </c>
      <c r="K73" s="3">
        <v>83</v>
      </c>
      <c r="L73" s="3">
        <v>20</v>
      </c>
      <c r="M73" s="3">
        <v>211</v>
      </c>
      <c r="N73" s="3">
        <v>229</v>
      </c>
    </row>
    <row r="74" spans="1:14" ht="17.25">
      <c r="A74" s="47" t="s">
        <v>263</v>
      </c>
      <c r="B74" s="47" t="s">
        <v>263</v>
      </c>
      <c r="C74" s="47" t="s">
        <v>263</v>
      </c>
      <c r="D74" s="3" t="s">
        <v>258</v>
      </c>
      <c r="E74" s="1">
        <v>12</v>
      </c>
      <c r="F74" s="3">
        <v>521</v>
      </c>
      <c r="G74" t="s">
        <v>98</v>
      </c>
      <c r="H74" s="3">
        <v>1997</v>
      </c>
      <c r="I74" t="s">
        <v>61</v>
      </c>
      <c r="J74" s="3">
        <v>71</v>
      </c>
      <c r="K74" s="3">
        <v>74</v>
      </c>
      <c r="L74" s="3">
        <v>45</v>
      </c>
      <c r="M74" s="3">
        <v>190</v>
      </c>
      <c r="N74" s="3">
        <v>261</v>
      </c>
    </row>
    <row r="75" spans="1:14" ht="17.25">
      <c r="A75" s="47" t="s">
        <v>263</v>
      </c>
      <c r="B75" s="47" t="s">
        <v>263</v>
      </c>
      <c r="C75" s="47" t="s">
        <v>263</v>
      </c>
      <c r="D75" s="3" t="s">
        <v>258</v>
      </c>
      <c r="E75" s="1">
        <v>13</v>
      </c>
      <c r="F75" s="3">
        <v>998</v>
      </c>
      <c r="G75" t="s">
        <v>99</v>
      </c>
      <c r="H75" s="3">
        <v>1997</v>
      </c>
      <c r="I75" t="s">
        <v>100</v>
      </c>
      <c r="J75" s="3">
        <v>70</v>
      </c>
      <c r="K75" s="3">
        <v>71</v>
      </c>
      <c r="L75" s="3">
        <v>40</v>
      </c>
      <c r="M75" s="3">
        <v>181</v>
      </c>
      <c r="N75" s="3">
        <v>221</v>
      </c>
    </row>
    <row r="76" spans="2:14" ht="17.25">
      <c r="B76" s="47" t="s">
        <v>263</v>
      </c>
      <c r="C76" s="47" t="s">
        <v>263</v>
      </c>
      <c r="D76" s="3" t="s">
        <v>258</v>
      </c>
      <c r="E76" s="1">
        <v>14</v>
      </c>
      <c r="F76" s="3">
        <v>2194</v>
      </c>
      <c r="G76" t="s">
        <v>101</v>
      </c>
      <c r="H76" s="3">
        <v>1997</v>
      </c>
      <c r="I76" t="s">
        <v>44</v>
      </c>
      <c r="J76" s="3">
        <v>72</v>
      </c>
      <c r="K76" s="3">
        <v>78</v>
      </c>
      <c r="L76" s="3">
        <v>18</v>
      </c>
      <c r="M76" s="3">
        <v>168</v>
      </c>
      <c r="N76" s="3">
        <v>204</v>
      </c>
    </row>
    <row r="77" spans="1:14" ht="17.25">
      <c r="A77" s="47" t="s">
        <v>263</v>
      </c>
      <c r="B77" s="47" t="s">
        <v>263</v>
      </c>
      <c r="C77" s="47" t="s">
        <v>263</v>
      </c>
      <c r="D77" s="3" t="s">
        <v>258</v>
      </c>
      <c r="E77" s="1">
        <v>15</v>
      </c>
      <c r="F77" s="3">
        <v>1002</v>
      </c>
      <c r="G77" t="s">
        <v>102</v>
      </c>
      <c r="H77" s="3">
        <v>1997</v>
      </c>
      <c r="I77" t="s">
        <v>100</v>
      </c>
      <c r="J77" s="3">
        <v>47</v>
      </c>
      <c r="K77" s="3">
        <v>56</v>
      </c>
      <c r="L77" s="3">
        <v>36</v>
      </c>
      <c r="M77" s="3">
        <v>139</v>
      </c>
      <c r="N77" s="3">
        <v>152</v>
      </c>
    </row>
    <row r="78" spans="1:14" ht="17.25">
      <c r="A78" s="47" t="s">
        <v>263</v>
      </c>
      <c r="B78" s="47" t="s">
        <v>263</v>
      </c>
      <c r="C78" s="47" t="s">
        <v>263</v>
      </c>
      <c r="D78" s="3" t="s">
        <v>258</v>
      </c>
      <c r="E78" s="1">
        <v>16</v>
      </c>
      <c r="F78" s="3">
        <v>1398</v>
      </c>
      <c r="G78" t="s">
        <v>103</v>
      </c>
      <c r="H78" s="3">
        <v>1998</v>
      </c>
      <c r="I78" t="s">
        <v>30</v>
      </c>
      <c r="J78" s="3">
        <v>49</v>
      </c>
      <c r="K78" s="3">
        <v>59</v>
      </c>
      <c r="L78" s="3">
        <v>29</v>
      </c>
      <c r="M78" s="3">
        <v>137</v>
      </c>
      <c r="N78" s="3">
        <v>175</v>
      </c>
    </row>
    <row r="79" spans="1:14" ht="17.25">
      <c r="A79" s="47" t="s">
        <v>263</v>
      </c>
      <c r="C79" s="47" t="s">
        <v>263</v>
      </c>
      <c r="D79" s="3" t="s">
        <v>258</v>
      </c>
      <c r="E79" s="1">
        <v>17</v>
      </c>
      <c r="F79" s="3">
        <v>462</v>
      </c>
      <c r="G79" t="s">
        <v>104</v>
      </c>
      <c r="H79" s="3">
        <v>1997</v>
      </c>
      <c r="I79" t="s">
        <v>42</v>
      </c>
      <c r="J79" s="3">
        <v>74</v>
      </c>
      <c r="K79" s="3">
        <v>58</v>
      </c>
      <c r="L79" s="3">
        <v>0</v>
      </c>
      <c r="M79" s="3">
        <v>132</v>
      </c>
      <c r="N79" s="3">
        <v>138</v>
      </c>
    </row>
    <row r="80" spans="1:14" ht="17.25">
      <c r="A80" s="47" t="s">
        <v>263</v>
      </c>
      <c r="B80" s="47" t="s">
        <v>263</v>
      </c>
      <c r="C80" s="47" t="s">
        <v>263</v>
      </c>
      <c r="D80" s="3" t="s">
        <v>258</v>
      </c>
      <c r="E80" s="1">
        <v>18</v>
      </c>
      <c r="F80" s="3">
        <v>388</v>
      </c>
      <c r="G80" t="s">
        <v>105</v>
      </c>
      <c r="H80" s="3">
        <v>1997</v>
      </c>
      <c r="I80" t="s">
        <v>106</v>
      </c>
      <c r="J80" s="3">
        <v>43</v>
      </c>
      <c r="K80" s="3">
        <v>54</v>
      </c>
      <c r="L80" s="3">
        <v>24</v>
      </c>
      <c r="M80" s="3">
        <v>121</v>
      </c>
      <c r="N80" s="3">
        <v>161</v>
      </c>
    </row>
    <row r="81" spans="1:14" ht="17.25">
      <c r="A81" s="47" t="s">
        <v>263</v>
      </c>
      <c r="B81" s="47" t="s">
        <v>263</v>
      </c>
      <c r="C81" s="47" t="s">
        <v>263</v>
      </c>
      <c r="D81" s="3" t="s">
        <v>258</v>
      </c>
      <c r="E81" s="1">
        <v>19</v>
      </c>
      <c r="F81" s="3">
        <v>1900</v>
      </c>
      <c r="G81" t="s">
        <v>107</v>
      </c>
      <c r="H81" s="3">
        <v>1997</v>
      </c>
      <c r="I81" t="s">
        <v>71</v>
      </c>
      <c r="J81" s="3">
        <v>77</v>
      </c>
      <c r="K81" s="3">
        <v>37</v>
      </c>
      <c r="L81" s="3">
        <v>0</v>
      </c>
      <c r="M81" s="3">
        <v>114</v>
      </c>
      <c r="N81" s="3">
        <v>150</v>
      </c>
    </row>
    <row r="82" spans="1:14" ht="17.25">
      <c r="A82" s="47" t="s">
        <v>263</v>
      </c>
      <c r="B82" s="47" t="s">
        <v>263</v>
      </c>
      <c r="C82" s="47" t="s">
        <v>263</v>
      </c>
      <c r="D82" s="3" t="s">
        <v>258</v>
      </c>
      <c r="E82" s="1">
        <v>20</v>
      </c>
      <c r="F82" s="3">
        <v>1896</v>
      </c>
      <c r="G82" t="s">
        <v>108</v>
      </c>
      <c r="H82" s="3">
        <v>1997</v>
      </c>
      <c r="I82" t="s">
        <v>71</v>
      </c>
      <c r="J82" s="3">
        <v>45</v>
      </c>
      <c r="K82" s="3">
        <v>45</v>
      </c>
      <c r="L82" s="3">
        <v>15</v>
      </c>
      <c r="M82" s="3">
        <v>105</v>
      </c>
      <c r="N82" s="3">
        <v>143</v>
      </c>
    </row>
    <row r="83" spans="1:14" ht="17.25">
      <c r="A83" s="47" t="s">
        <v>263</v>
      </c>
      <c r="B83" s="47" t="s">
        <v>263</v>
      </c>
      <c r="C83" s="47" t="s">
        <v>263</v>
      </c>
      <c r="D83" s="3" t="s">
        <v>258</v>
      </c>
      <c r="E83" s="1">
        <v>21</v>
      </c>
      <c r="F83" s="3">
        <v>2189</v>
      </c>
      <c r="G83" t="s">
        <v>109</v>
      </c>
      <c r="H83" s="3">
        <v>1997</v>
      </c>
      <c r="I83" t="s">
        <v>44</v>
      </c>
      <c r="J83" s="3">
        <v>29</v>
      </c>
      <c r="K83" s="3">
        <v>74</v>
      </c>
      <c r="L83" s="3">
        <v>0</v>
      </c>
      <c r="M83" s="3">
        <v>103</v>
      </c>
      <c r="N83" s="3">
        <v>132</v>
      </c>
    </row>
    <row r="84" spans="1:14" ht="17.25">
      <c r="A84" s="47" t="s">
        <v>263</v>
      </c>
      <c r="B84" s="47" t="s">
        <v>263</v>
      </c>
      <c r="C84" s="47" t="s">
        <v>263</v>
      </c>
      <c r="D84" s="3" t="s">
        <v>258</v>
      </c>
      <c r="E84" s="1">
        <v>22</v>
      </c>
      <c r="F84" s="3">
        <v>1963</v>
      </c>
      <c r="G84" t="s">
        <v>110</v>
      </c>
      <c r="H84" s="3">
        <v>1998</v>
      </c>
      <c r="I84" t="s">
        <v>66</v>
      </c>
      <c r="J84" s="3">
        <v>58</v>
      </c>
      <c r="K84" s="3">
        <v>37</v>
      </c>
      <c r="L84" s="3">
        <v>6</v>
      </c>
      <c r="M84" s="3">
        <v>101</v>
      </c>
      <c r="N84" s="3">
        <v>101</v>
      </c>
    </row>
    <row r="85" spans="1:14" ht="17.25">
      <c r="A85" s="47" t="s">
        <v>263</v>
      </c>
      <c r="B85" s="47" t="s">
        <v>263</v>
      </c>
      <c r="C85" s="47" t="s">
        <v>263</v>
      </c>
      <c r="D85" s="3" t="s">
        <v>258</v>
      </c>
      <c r="E85" s="1">
        <v>23</v>
      </c>
      <c r="F85" s="3">
        <v>513</v>
      </c>
      <c r="G85" t="s">
        <v>111</v>
      </c>
      <c r="H85" s="3">
        <v>1997</v>
      </c>
      <c r="I85" t="s">
        <v>61</v>
      </c>
      <c r="J85" s="3">
        <v>43</v>
      </c>
      <c r="K85" s="3">
        <v>35</v>
      </c>
      <c r="L85" s="3">
        <v>18</v>
      </c>
      <c r="M85" s="3">
        <v>96</v>
      </c>
      <c r="N85" s="3">
        <v>128</v>
      </c>
    </row>
    <row r="86" spans="1:14" ht="17.25">
      <c r="A86" s="47" t="s">
        <v>263</v>
      </c>
      <c r="B86" s="47" t="s">
        <v>263</v>
      </c>
      <c r="C86" s="47" t="s">
        <v>263</v>
      </c>
      <c r="D86" s="3" t="s">
        <v>258</v>
      </c>
      <c r="E86" s="1">
        <v>24</v>
      </c>
      <c r="F86" s="3">
        <v>1710</v>
      </c>
      <c r="G86" t="s">
        <v>112</v>
      </c>
      <c r="H86" s="3">
        <v>1998</v>
      </c>
      <c r="I86" t="s">
        <v>76</v>
      </c>
      <c r="J86" s="3">
        <v>60</v>
      </c>
      <c r="K86" s="3">
        <v>17</v>
      </c>
      <c r="L86" s="3">
        <v>12</v>
      </c>
      <c r="M86" s="3">
        <v>89</v>
      </c>
      <c r="N86" s="3">
        <v>128</v>
      </c>
    </row>
    <row r="87" spans="1:14" ht="17.25">
      <c r="A87" s="47" t="s">
        <v>263</v>
      </c>
      <c r="B87" s="47" t="s">
        <v>263</v>
      </c>
      <c r="C87" s="47" t="s">
        <v>263</v>
      </c>
      <c r="D87" s="3" t="s">
        <v>258</v>
      </c>
      <c r="E87" s="1">
        <v>25</v>
      </c>
      <c r="F87" s="3">
        <v>173</v>
      </c>
      <c r="G87" t="s">
        <v>113</v>
      </c>
      <c r="H87" s="3">
        <v>1998</v>
      </c>
      <c r="I87" t="s">
        <v>1</v>
      </c>
      <c r="J87" s="3">
        <v>35</v>
      </c>
      <c r="K87" s="3">
        <v>30</v>
      </c>
      <c r="L87" s="3">
        <v>22</v>
      </c>
      <c r="M87" s="3">
        <v>87</v>
      </c>
      <c r="N87" s="3">
        <v>101</v>
      </c>
    </row>
    <row r="88" spans="1:14" ht="17.25">
      <c r="A88" s="47" t="s">
        <v>263</v>
      </c>
      <c r="B88" s="47" t="s">
        <v>263</v>
      </c>
      <c r="C88" s="47" t="s">
        <v>263</v>
      </c>
      <c r="D88" s="3" t="s">
        <v>258</v>
      </c>
      <c r="E88" s="1">
        <v>26</v>
      </c>
      <c r="F88" s="3">
        <v>192</v>
      </c>
      <c r="G88" t="s">
        <v>114</v>
      </c>
      <c r="H88" s="3">
        <v>1998</v>
      </c>
      <c r="I88" t="s">
        <v>1</v>
      </c>
      <c r="J88" s="3">
        <v>49</v>
      </c>
      <c r="K88" s="3">
        <v>19</v>
      </c>
      <c r="L88" s="3">
        <v>14</v>
      </c>
      <c r="M88" s="3">
        <v>82</v>
      </c>
      <c r="N88" s="3">
        <v>92</v>
      </c>
    </row>
    <row r="89" spans="2:14" ht="17.25">
      <c r="B89" s="47" t="s">
        <v>263</v>
      </c>
      <c r="C89" s="47" t="s">
        <v>263</v>
      </c>
      <c r="D89" s="3" t="s">
        <v>258</v>
      </c>
      <c r="E89" s="1">
        <v>27</v>
      </c>
      <c r="F89" s="3">
        <v>1336</v>
      </c>
      <c r="G89" t="s">
        <v>115</v>
      </c>
      <c r="H89" s="3">
        <v>1998</v>
      </c>
      <c r="I89" t="s">
        <v>14</v>
      </c>
      <c r="J89" s="3">
        <v>52</v>
      </c>
      <c r="K89" s="3">
        <v>28</v>
      </c>
      <c r="L89" s="3">
        <v>0</v>
      </c>
      <c r="M89" s="3">
        <v>80</v>
      </c>
      <c r="N89" s="3">
        <v>87</v>
      </c>
    </row>
    <row r="90" spans="1:14" ht="17.25">
      <c r="A90" s="47" t="s">
        <v>263</v>
      </c>
      <c r="B90" s="47" t="s">
        <v>263</v>
      </c>
      <c r="C90" s="47" t="s">
        <v>263</v>
      </c>
      <c r="D90" s="3" t="s">
        <v>258</v>
      </c>
      <c r="E90" s="1">
        <v>28</v>
      </c>
      <c r="F90" s="3">
        <v>617</v>
      </c>
      <c r="G90" t="s">
        <v>116</v>
      </c>
      <c r="H90" s="3">
        <v>1997</v>
      </c>
      <c r="I90" t="s">
        <v>16</v>
      </c>
      <c r="J90" s="3">
        <v>18</v>
      </c>
      <c r="K90" s="3">
        <v>33</v>
      </c>
      <c r="L90" s="3">
        <v>16</v>
      </c>
      <c r="M90" s="3">
        <v>67</v>
      </c>
      <c r="N90" s="3">
        <v>80</v>
      </c>
    </row>
    <row r="91" spans="1:14" ht="17.25">
      <c r="A91" s="3" t="s">
        <v>263</v>
      </c>
      <c r="B91" s="3" t="s">
        <v>263</v>
      </c>
      <c r="C91" s="3" t="s">
        <v>263</v>
      </c>
      <c r="D91" s="3" t="s">
        <v>258</v>
      </c>
      <c r="E91" s="1">
        <v>29</v>
      </c>
      <c r="F91" s="3">
        <v>1745</v>
      </c>
      <c r="G91" t="s">
        <v>117</v>
      </c>
      <c r="H91" s="3">
        <v>1998</v>
      </c>
      <c r="I91" t="s">
        <v>106</v>
      </c>
      <c r="J91" s="3">
        <v>25</v>
      </c>
      <c r="K91" s="3">
        <v>38</v>
      </c>
      <c r="L91" s="3">
        <v>0</v>
      </c>
      <c r="M91" s="3">
        <v>63</v>
      </c>
      <c r="N91" s="3">
        <v>63</v>
      </c>
    </row>
    <row r="92" spans="1:14" ht="17.25">
      <c r="A92" s="47" t="s">
        <v>263</v>
      </c>
      <c r="B92" s="47" t="s">
        <v>263</v>
      </c>
      <c r="C92" s="47" t="s">
        <v>263</v>
      </c>
      <c r="D92" s="3" t="s">
        <v>258</v>
      </c>
      <c r="E92" s="1">
        <v>30</v>
      </c>
      <c r="F92" s="3">
        <v>1173</v>
      </c>
      <c r="G92" t="s">
        <v>118</v>
      </c>
      <c r="H92" s="3">
        <v>1998</v>
      </c>
      <c r="I92" t="s">
        <v>16</v>
      </c>
      <c r="J92" s="3">
        <v>33</v>
      </c>
      <c r="K92" s="3">
        <v>7</v>
      </c>
      <c r="L92" s="3">
        <v>13</v>
      </c>
      <c r="M92" s="3">
        <v>53</v>
      </c>
      <c r="N92" s="3">
        <v>70</v>
      </c>
    </row>
    <row r="93" spans="1:14" ht="17.25">
      <c r="A93" s="47" t="s">
        <v>263</v>
      </c>
      <c r="B93" s="47" t="s">
        <v>263</v>
      </c>
      <c r="C93" s="47" t="s">
        <v>263</v>
      </c>
      <c r="D93" s="3" t="s">
        <v>258</v>
      </c>
      <c r="E93" s="1">
        <v>31</v>
      </c>
      <c r="F93" s="3">
        <v>622</v>
      </c>
      <c r="G93" t="s">
        <v>119</v>
      </c>
      <c r="H93" s="3">
        <v>1998</v>
      </c>
      <c r="I93" t="s">
        <v>16</v>
      </c>
      <c r="J93" s="3">
        <v>25</v>
      </c>
      <c r="K93" s="3">
        <v>12</v>
      </c>
      <c r="L93" s="3">
        <v>4</v>
      </c>
      <c r="M93" s="3">
        <v>41</v>
      </c>
      <c r="N93" s="3">
        <v>42</v>
      </c>
    </row>
    <row r="94" spans="2:14" ht="17.25">
      <c r="B94" s="47" t="s">
        <v>263</v>
      </c>
      <c r="C94" s="47" t="s">
        <v>263</v>
      </c>
      <c r="D94" s="3" t="s">
        <v>258</v>
      </c>
      <c r="E94" s="1">
        <v>32</v>
      </c>
      <c r="F94" s="3">
        <v>2192</v>
      </c>
      <c r="G94" t="s">
        <v>120</v>
      </c>
      <c r="H94" s="3">
        <v>1997</v>
      </c>
      <c r="I94" t="s">
        <v>44</v>
      </c>
      <c r="J94" s="3">
        <v>21</v>
      </c>
      <c r="K94" s="3">
        <v>18</v>
      </c>
      <c r="L94" s="3">
        <v>0</v>
      </c>
      <c r="M94" s="3">
        <v>39</v>
      </c>
      <c r="N94" s="3">
        <v>43</v>
      </c>
    </row>
    <row r="95" spans="1:14" ht="17.25">
      <c r="A95" s="47" t="s">
        <v>263</v>
      </c>
      <c r="B95" s="47" t="s">
        <v>263</v>
      </c>
      <c r="C95" s="47" t="s">
        <v>263</v>
      </c>
      <c r="D95" s="3" t="s">
        <v>258</v>
      </c>
      <c r="E95" s="1">
        <v>33</v>
      </c>
      <c r="F95" s="3">
        <v>2195</v>
      </c>
      <c r="G95" t="s">
        <v>121</v>
      </c>
      <c r="H95" s="3">
        <v>1998</v>
      </c>
      <c r="I95" t="s">
        <v>44</v>
      </c>
      <c r="J95" s="3">
        <v>25</v>
      </c>
      <c r="K95" s="3">
        <v>7</v>
      </c>
      <c r="L95" s="3">
        <v>0</v>
      </c>
      <c r="M95" s="3">
        <v>32</v>
      </c>
      <c r="N95" s="3">
        <v>43</v>
      </c>
    </row>
    <row r="96" spans="4:14" ht="17.25">
      <c r="D96" s="3" t="s">
        <v>258</v>
      </c>
      <c r="E96" s="1">
        <v>34</v>
      </c>
      <c r="F96" s="3">
        <v>177</v>
      </c>
      <c r="G96" t="s">
        <v>122</v>
      </c>
      <c r="H96" s="3">
        <v>1997</v>
      </c>
      <c r="I96" t="s">
        <v>1</v>
      </c>
      <c r="J96" s="3">
        <v>14</v>
      </c>
      <c r="K96" s="3">
        <v>11</v>
      </c>
      <c r="L96" s="3">
        <v>0</v>
      </c>
      <c r="M96" s="3">
        <v>25</v>
      </c>
      <c r="N96" s="3">
        <v>25</v>
      </c>
    </row>
    <row r="97" spans="1:14" ht="17.25">
      <c r="A97" s="47" t="s">
        <v>263</v>
      </c>
      <c r="B97" s="47" t="s">
        <v>263</v>
      </c>
      <c r="C97" s="47" t="s">
        <v>263</v>
      </c>
      <c r="D97" s="3" t="s">
        <v>258</v>
      </c>
      <c r="E97" s="1">
        <v>35</v>
      </c>
      <c r="F97" s="3">
        <v>1883</v>
      </c>
      <c r="G97" t="s">
        <v>123</v>
      </c>
      <c r="H97" s="3">
        <v>1997</v>
      </c>
      <c r="I97" t="s">
        <v>30</v>
      </c>
      <c r="J97" s="3">
        <v>0</v>
      </c>
      <c r="K97" s="3">
        <v>12</v>
      </c>
      <c r="L97" s="3">
        <v>12</v>
      </c>
      <c r="M97" s="3">
        <v>24</v>
      </c>
      <c r="N97" s="3">
        <v>24</v>
      </c>
    </row>
    <row r="98" spans="1:14" ht="17.25">
      <c r="A98" s="47" t="s">
        <v>263</v>
      </c>
      <c r="B98" s="47" t="s">
        <v>263</v>
      </c>
      <c r="C98" s="47" t="s">
        <v>263</v>
      </c>
      <c r="D98" s="3" t="s">
        <v>258</v>
      </c>
      <c r="E98" s="1">
        <v>36</v>
      </c>
      <c r="F98" s="3">
        <v>27</v>
      </c>
      <c r="G98" t="s">
        <v>124</v>
      </c>
      <c r="H98" s="3">
        <v>1997</v>
      </c>
      <c r="I98" t="s">
        <v>61</v>
      </c>
      <c r="J98" s="3">
        <v>7</v>
      </c>
      <c r="K98" s="3">
        <v>3</v>
      </c>
      <c r="L98" s="3">
        <v>13</v>
      </c>
      <c r="M98" s="3">
        <v>23</v>
      </c>
      <c r="N98" s="3">
        <v>28</v>
      </c>
    </row>
    <row r="99" spans="1:14" ht="17.25">
      <c r="A99" s="47" t="s">
        <v>263</v>
      </c>
      <c r="C99" s="47" t="s">
        <v>263</v>
      </c>
      <c r="D99" s="3" t="s">
        <v>258</v>
      </c>
      <c r="E99" s="1">
        <v>37</v>
      </c>
      <c r="F99" s="3">
        <v>455</v>
      </c>
      <c r="G99" t="s">
        <v>125</v>
      </c>
      <c r="H99" s="3">
        <v>1998</v>
      </c>
      <c r="I99" t="s">
        <v>42</v>
      </c>
      <c r="J99" s="3">
        <v>5</v>
      </c>
      <c r="K99" s="3">
        <v>14</v>
      </c>
      <c r="L99" s="3">
        <v>0</v>
      </c>
      <c r="M99" s="3">
        <v>19</v>
      </c>
      <c r="N99" s="3">
        <v>19</v>
      </c>
    </row>
    <row r="100" spans="4:14" ht="17.25">
      <c r="D100" s="3" t="s">
        <v>258</v>
      </c>
      <c r="E100" s="1">
        <v>38</v>
      </c>
      <c r="F100" s="3">
        <v>406</v>
      </c>
      <c r="G100" t="s">
        <v>126</v>
      </c>
      <c r="H100" s="3">
        <v>1997</v>
      </c>
      <c r="I100" t="s">
        <v>10</v>
      </c>
      <c r="J100" s="3">
        <v>17</v>
      </c>
      <c r="K100" s="3">
        <v>0</v>
      </c>
      <c r="L100" s="3">
        <v>0</v>
      </c>
      <c r="M100" s="3">
        <v>17</v>
      </c>
      <c r="N100" s="3">
        <v>17</v>
      </c>
    </row>
    <row r="101" spans="2:14" ht="17.25">
      <c r="B101" s="47" t="s">
        <v>263</v>
      </c>
      <c r="C101" s="47" t="s">
        <v>263</v>
      </c>
      <c r="D101" s="3" t="s">
        <v>258</v>
      </c>
      <c r="E101" s="1">
        <v>39</v>
      </c>
      <c r="F101" s="3">
        <v>1730</v>
      </c>
      <c r="G101" t="s">
        <v>127</v>
      </c>
      <c r="H101" s="3">
        <v>1997</v>
      </c>
      <c r="I101" t="s">
        <v>73</v>
      </c>
      <c r="J101" s="3">
        <v>9</v>
      </c>
      <c r="K101" s="3">
        <v>8</v>
      </c>
      <c r="L101" s="3">
        <v>0</v>
      </c>
      <c r="M101" s="3">
        <v>17</v>
      </c>
      <c r="N101" s="3">
        <v>17</v>
      </c>
    </row>
    <row r="102" spans="1:14" ht="17.25">
      <c r="A102" s="47" t="s">
        <v>263</v>
      </c>
      <c r="C102" s="47" t="s">
        <v>263</v>
      </c>
      <c r="D102" s="3" t="s">
        <v>258</v>
      </c>
      <c r="E102" s="1">
        <v>40</v>
      </c>
      <c r="F102" s="3">
        <v>467</v>
      </c>
      <c r="G102" t="s">
        <v>128</v>
      </c>
      <c r="H102" s="3">
        <v>1997</v>
      </c>
      <c r="I102" t="s">
        <v>42</v>
      </c>
      <c r="J102" s="3">
        <v>6</v>
      </c>
      <c r="K102" s="3">
        <v>2</v>
      </c>
      <c r="L102" s="3">
        <v>0</v>
      </c>
      <c r="M102" s="3">
        <v>8</v>
      </c>
      <c r="N102" s="3">
        <v>8</v>
      </c>
    </row>
    <row r="103" spans="4:14" ht="17.25">
      <c r="D103" s="3" t="s">
        <v>258</v>
      </c>
      <c r="E103" s="1">
        <v>41</v>
      </c>
      <c r="F103" s="3">
        <v>1367</v>
      </c>
      <c r="G103" t="s">
        <v>129</v>
      </c>
      <c r="H103" s="3">
        <v>1997</v>
      </c>
      <c r="I103" t="s">
        <v>130</v>
      </c>
      <c r="J103" s="3">
        <v>3</v>
      </c>
      <c r="K103" s="3">
        <v>3</v>
      </c>
      <c r="L103" s="3">
        <v>0</v>
      </c>
      <c r="M103" s="3">
        <v>6</v>
      </c>
      <c r="N103" s="3">
        <v>6</v>
      </c>
    </row>
    <row r="104" spans="4:14" ht="17.25">
      <c r="D104" s="3" t="s">
        <v>258</v>
      </c>
      <c r="E104" s="1">
        <v>42</v>
      </c>
      <c r="F104" s="3">
        <v>2147</v>
      </c>
      <c r="G104" t="s">
        <v>131</v>
      </c>
      <c r="H104" s="3">
        <v>1997</v>
      </c>
      <c r="I104" t="s">
        <v>132</v>
      </c>
      <c r="J104" s="3">
        <v>0</v>
      </c>
      <c r="K104" s="3">
        <v>5</v>
      </c>
      <c r="L104" s="3">
        <v>0</v>
      </c>
      <c r="M104" s="3">
        <v>5</v>
      </c>
      <c r="N104" s="3">
        <v>5</v>
      </c>
    </row>
    <row r="105" spans="3:14" ht="17.25">
      <c r="C105" s="47" t="s">
        <v>263</v>
      </c>
      <c r="D105" s="3" t="s">
        <v>258</v>
      </c>
      <c r="E105" s="1">
        <v>43</v>
      </c>
      <c r="F105" s="3">
        <v>271</v>
      </c>
      <c r="G105" t="s">
        <v>133</v>
      </c>
      <c r="H105" s="3">
        <v>1998</v>
      </c>
      <c r="I105" t="s">
        <v>55</v>
      </c>
      <c r="J105" s="3">
        <v>0</v>
      </c>
      <c r="K105" s="3">
        <v>0</v>
      </c>
      <c r="L105" s="3">
        <v>3</v>
      </c>
      <c r="M105" s="3">
        <v>3</v>
      </c>
      <c r="N105" s="3">
        <v>3</v>
      </c>
    </row>
    <row r="106" spans="4:14" ht="17.25">
      <c r="D106" s="3" t="s">
        <v>258</v>
      </c>
      <c r="E106" s="1">
        <v>44</v>
      </c>
      <c r="F106" s="3">
        <v>2056</v>
      </c>
      <c r="G106" t="s">
        <v>134</v>
      </c>
      <c r="H106" s="3">
        <v>1997</v>
      </c>
      <c r="I106" t="s">
        <v>53</v>
      </c>
      <c r="J106" s="3">
        <v>0</v>
      </c>
      <c r="K106" s="3">
        <v>3</v>
      </c>
      <c r="L106" s="3">
        <v>0</v>
      </c>
      <c r="M106" s="3">
        <v>3</v>
      </c>
      <c r="N106" s="3">
        <v>3</v>
      </c>
    </row>
    <row r="107" spans="2:14" ht="17.25">
      <c r="B107" s="47" t="s">
        <v>263</v>
      </c>
      <c r="C107" s="47" t="s">
        <v>263</v>
      </c>
      <c r="D107" s="3" t="s">
        <v>258</v>
      </c>
      <c r="E107" s="1">
        <v>45</v>
      </c>
      <c r="F107" s="3">
        <v>281</v>
      </c>
      <c r="G107" t="s">
        <v>135</v>
      </c>
      <c r="H107" s="3">
        <v>1998</v>
      </c>
      <c r="I107" t="s">
        <v>55</v>
      </c>
      <c r="J107" s="3">
        <v>0</v>
      </c>
      <c r="K107" s="3">
        <v>0</v>
      </c>
      <c r="L107" s="3">
        <v>2</v>
      </c>
      <c r="M107" s="3">
        <v>2</v>
      </c>
      <c r="N107" s="3">
        <v>2</v>
      </c>
    </row>
    <row r="108" spans="2:14" ht="17.25">
      <c r="B108" s="47" t="s">
        <v>263</v>
      </c>
      <c r="C108" s="47" t="s">
        <v>263</v>
      </c>
      <c r="D108" s="3" t="s">
        <v>258</v>
      </c>
      <c r="E108" s="1">
        <v>46</v>
      </c>
      <c r="F108" s="3">
        <v>1534</v>
      </c>
      <c r="G108" t="s">
        <v>136</v>
      </c>
      <c r="H108" s="3">
        <v>1998</v>
      </c>
      <c r="I108" t="s">
        <v>73</v>
      </c>
      <c r="J108" s="3">
        <v>1</v>
      </c>
      <c r="K108" s="3">
        <v>0</v>
      </c>
      <c r="L108" s="3">
        <v>0</v>
      </c>
      <c r="M108" s="3">
        <v>1</v>
      </c>
      <c r="N108" s="3">
        <v>1</v>
      </c>
    </row>
    <row r="109" spans="2:14" ht="17.25">
      <c r="B109" s="47" t="s">
        <v>263</v>
      </c>
      <c r="C109" s="47" t="s">
        <v>263</v>
      </c>
      <c r="D109" s="3" t="s">
        <v>258</v>
      </c>
      <c r="E109" s="1">
        <v>47</v>
      </c>
      <c r="F109" s="3">
        <v>1435</v>
      </c>
      <c r="G109" t="s">
        <v>137</v>
      </c>
      <c r="H109" s="3">
        <v>1998</v>
      </c>
      <c r="I109" t="s">
        <v>63</v>
      </c>
      <c r="J109" s="3">
        <v>1</v>
      </c>
      <c r="K109" s="3">
        <v>0</v>
      </c>
      <c r="L109" s="3">
        <v>0</v>
      </c>
      <c r="M109" s="3">
        <v>1</v>
      </c>
      <c r="N109" s="3">
        <v>1</v>
      </c>
    </row>
    <row r="110" spans="4:14" ht="17.25">
      <c r="D110" s="3" t="s">
        <v>258</v>
      </c>
      <c r="E110" s="1">
        <v>48</v>
      </c>
      <c r="F110" s="3">
        <v>1740</v>
      </c>
      <c r="G110" t="s">
        <v>138</v>
      </c>
      <c r="H110" s="3">
        <v>1998</v>
      </c>
      <c r="I110" t="s">
        <v>106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</row>
    <row r="111" spans="4:14" ht="17.25">
      <c r="D111" s="3" t="s">
        <v>258</v>
      </c>
      <c r="E111" s="1">
        <v>49</v>
      </c>
      <c r="F111" s="3">
        <v>1309</v>
      </c>
      <c r="G111" t="s">
        <v>139</v>
      </c>
      <c r="H111" s="3">
        <v>1998</v>
      </c>
      <c r="I111" t="s">
        <v>28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</row>
    <row r="112" spans="4:14" ht="17.25">
      <c r="D112" s="3" t="s">
        <v>258</v>
      </c>
      <c r="E112" s="1">
        <v>50</v>
      </c>
      <c r="F112" s="3">
        <v>1432</v>
      </c>
      <c r="G112" t="s">
        <v>140</v>
      </c>
      <c r="H112" s="3">
        <v>1998</v>
      </c>
      <c r="I112" t="s">
        <v>63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</row>
    <row r="113" spans="4:14" ht="17.25">
      <c r="D113" s="3" t="s">
        <v>258</v>
      </c>
      <c r="E113" s="1">
        <v>51</v>
      </c>
      <c r="F113" s="3">
        <v>452</v>
      </c>
      <c r="G113" t="s">
        <v>141</v>
      </c>
      <c r="H113" s="3">
        <v>1997</v>
      </c>
      <c r="I113" t="s">
        <v>42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</row>
    <row r="114" spans="2:14" ht="17.25">
      <c r="B114" s="47" t="s">
        <v>263</v>
      </c>
      <c r="C114" s="47" t="s">
        <v>263</v>
      </c>
      <c r="D114" s="3" t="s">
        <v>258</v>
      </c>
      <c r="E114" s="1">
        <v>52</v>
      </c>
      <c r="F114" s="3">
        <v>1529</v>
      </c>
      <c r="G114" t="s">
        <v>142</v>
      </c>
      <c r="H114" s="3">
        <v>1998</v>
      </c>
      <c r="I114" t="s">
        <v>73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</row>
    <row r="115" spans="2:14" ht="17.25">
      <c r="B115" s="47" t="s">
        <v>263</v>
      </c>
      <c r="C115" s="47" t="s">
        <v>263</v>
      </c>
      <c r="D115" s="3" t="s">
        <v>258</v>
      </c>
      <c r="E115" s="1">
        <v>53</v>
      </c>
      <c r="F115" s="3">
        <v>1531</v>
      </c>
      <c r="G115" t="s">
        <v>143</v>
      </c>
      <c r="H115" s="3">
        <v>1997</v>
      </c>
      <c r="I115" t="s">
        <v>73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</row>
    <row r="116" spans="4:14" ht="17.25">
      <c r="D116" s="3" t="s">
        <v>258</v>
      </c>
      <c r="E116" s="1">
        <v>54</v>
      </c>
      <c r="F116" s="3">
        <v>42</v>
      </c>
      <c r="G116" t="s">
        <v>144</v>
      </c>
      <c r="H116" s="3">
        <v>1997</v>
      </c>
      <c r="I116" t="s">
        <v>145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</row>
    <row r="117" spans="4:14" ht="17.25">
      <c r="D117" s="3" t="s">
        <v>258</v>
      </c>
      <c r="E117" s="1">
        <v>55</v>
      </c>
      <c r="F117" s="3">
        <v>1623</v>
      </c>
      <c r="G117" t="s">
        <v>146</v>
      </c>
      <c r="H117" s="3">
        <v>1998</v>
      </c>
      <c r="I117" t="s">
        <v>61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</row>
    <row r="118" spans="4:14" ht="17.25">
      <c r="D118" s="3" t="s">
        <v>258</v>
      </c>
      <c r="E118" s="1">
        <v>56</v>
      </c>
      <c r="F118" s="3">
        <v>524</v>
      </c>
      <c r="G118" t="s">
        <v>147</v>
      </c>
      <c r="H118" s="3">
        <v>1997</v>
      </c>
      <c r="I118" t="s">
        <v>61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</row>
    <row r="119" spans="4:14" ht="17.25">
      <c r="D119" s="3" t="s">
        <v>258</v>
      </c>
      <c r="E119" s="1">
        <v>57</v>
      </c>
      <c r="F119" s="3">
        <v>525</v>
      </c>
      <c r="G119" t="s">
        <v>148</v>
      </c>
      <c r="H119" s="3">
        <v>1998</v>
      </c>
      <c r="I119" t="s">
        <v>61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</row>
    <row r="120" spans="2:14" ht="17.25">
      <c r="B120" s="3" t="s">
        <v>263</v>
      </c>
      <c r="C120" s="3" t="s">
        <v>263</v>
      </c>
      <c r="D120" s="3" t="s">
        <v>258</v>
      </c>
      <c r="E120" s="1">
        <v>58</v>
      </c>
      <c r="F120" s="3">
        <v>2264</v>
      </c>
      <c r="G120" t="s">
        <v>149</v>
      </c>
      <c r="H120" s="3">
        <v>1997</v>
      </c>
      <c r="I120" t="s">
        <v>150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</row>
    <row r="121" spans="3:14" ht="17.25">
      <c r="C121" s="3" t="s">
        <v>263</v>
      </c>
      <c r="D121" s="3" t="s">
        <v>258</v>
      </c>
      <c r="E121" s="1">
        <v>59</v>
      </c>
      <c r="F121" s="3">
        <v>396</v>
      </c>
      <c r="G121" t="s">
        <v>151</v>
      </c>
      <c r="H121" s="3">
        <v>1998</v>
      </c>
      <c r="I121" t="s">
        <v>106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</row>
    <row r="122" spans="4:14" ht="17.25">
      <c r="D122" s="3" t="s">
        <v>258</v>
      </c>
      <c r="E122" s="1">
        <v>60</v>
      </c>
      <c r="F122" s="3">
        <v>1988</v>
      </c>
      <c r="G122" t="s">
        <v>152</v>
      </c>
      <c r="H122" s="3">
        <v>1998</v>
      </c>
      <c r="I122" t="s">
        <v>16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</row>
    <row r="123" spans="4:14" ht="17.25">
      <c r="D123" s="3" t="s">
        <v>258</v>
      </c>
      <c r="E123" s="1">
        <v>61</v>
      </c>
      <c r="F123" s="3">
        <v>285</v>
      </c>
      <c r="G123" t="s">
        <v>153</v>
      </c>
      <c r="H123" s="3">
        <v>1997</v>
      </c>
      <c r="I123" t="s">
        <v>55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</row>
    <row r="124" spans="4:14" ht="17.25">
      <c r="D124" s="3" t="s">
        <v>258</v>
      </c>
      <c r="E124" s="1">
        <v>62</v>
      </c>
      <c r="F124" s="3">
        <v>2013</v>
      </c>
      <c r="G124" t="s">
        <v>154</v>
      </c>
      <c r="H124" s="3">
        <v>1998</v>
      </c>
      <c r="I124" t="s">
        <v>40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</row>
    <row r="125" spans="2:14" ht="17.25">
      <c r="B125" s="47" t="s">
        <v>263</v>
      </c>
      <c r="C125" s="47" t="s">
        <v>263</v>
      </c>
      <c r="D125" s="3" t="s">
        <v>258</v>
      </c>
      <c r="E125" s="1">
        <v>63</v>
      </c>
      <c r="F125" s="3">
        <v>1031</v>
      </c>
      <c r="G125" t="s">
        <v>155</v>
      </c>
      <c r="H125" s="3">
        <v>1997</v>
      </c>
      <c r="I125" t="s">
        <v>55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</row>
    <row r="126" spans="1:14" ht="17.25">
      <c r="A126" s="47" t="s">
        <v>263</v>
      </c>
      <c r="B126" s="47" t="s">
        <v>263</v>
      </c>
      <c r="C126" s="47" t="s">
        <v>263</v>
      </c>
      <c r="D126" s="3" t="s">
        <v>259</v>
      </c>
      <c r="E126" s="1">
        <v>1</v>
      </c>
      <c r="F126" s="3">
        <v>1912</v>
      </c>
      <c r="G126" t="s">
        <v>156</v>
      </c>
      <c r="H126" s="3">
        <v>1995</v>
      </c>
      <c r="I126" t="s">
        <v>71</v>
      </c>
      <c r="J126" s="3">
        <v>300</v>
      </c>
      <c r="K126" s="3">
        <v>220</v>
      </c>
      <c r="L126" s="3">
        <v>100</v>
      </c>
      <c r="M126" s="3">
        <v>620</v>
      </c>
      <c r="N126" s="3">
        <v>860</v>
      </c>
    </row>
    <row r="127" spans="1:14" ht="17.25">
      <c r="A127" s="47" t="s">
        <v>263</v>
      </c>
      <c r="B127" s="47" t="s">
        <v>263</v>
      </c>
      <c r="C127" s="47" t="s">
        <v>263</v>
      </c>
      <c r="D127" s="3" t="s">
        <v>259</v>
      </c>
      <c r="E127" s="1">
        <v>2</v>
      </c>
      <c r="F127" s="3">
        <v>143</v>
      </c>
      <c r="G127" t="s">
        <v>157</v>
      </c>
      <c r="H127" s="3">
        <v>1995</v>
      </c>
      <c r="I127" t="s">
        <v>79</v>
      </c>
      <c r="J127" s="3">
        <v>170</v>
      </c>
      <c r="K127" s="3">
        <v>300</v>
      </c>
      <c r="L127" s="3">
        <v>80</v>
      </c>
      <c r="M127" s="3">
        <v>550</v>
      </c>
      <c r="N127" s="3">
        <v>788</v>
      </c>
    </row>
    <row r="128" spans="1:14" ht="17.25">
      <c r="A128" s="47" t="s">
        <v>263</v>
      </c>
      <c r="B128" s="47" t="s">
        <v>263</v>
      </c>
      <c r="C128" s="47" t="s">
        <v>263</v>
      </c>
      <c r="D128" s="3" t="s">
        <v>259</v>
      </c>
      <c r="E128" s="1">
        <v>3</v>
      </c>
      <c r="F128" s="3">
        <v>41</v>
      </c>
      <c r="G128" t="s">
        <v>158</v>
      </c>
      <c r="H128" s="3">
        <v>1995</v>
      </c>
      <c r="I128" t="s">
        <v>14</v>
      </c>
      <c r="J128" s="3">
        <v>240</v>
      </c>
      <c r="K128" s="3">
        <v>240</v>
      </c>
      <c r="L128" s="3">
        <v>45</v>
      </c>
      <c r="M128" s="3">
        <v>525</v>
      </c>
      <c r="N128" s="3">
        <v>670</v>
      </c>
    </row>
    <row r="129" spans="1:14" ht="17.25">
      <c r="A129" s="47" t="s">
        <v>263</v>
      </c>
      <c r="B129" s="47" t="s">
        <v>263</v>
      </c>
      <c r="C129" s="47" t="s">
        <v>263</v>
      </c>
      <c r="D129" s="3" t="s">
        <v>259</v>
      </c>
      <c r="E129" s="1">
        <v>4</v>
      </c>
      <c r="F129" s="3">
        <v>2032</v>
      </c>
      <c r="G129" t="s">
        <v>159</v>
      </c>
      <c r="H129" s="3">
        <v>1996</v>
      </c>
      <c r="I129" t="s">
        <v>160</v>
      </c>
      <c r="J129" s="3">
        <v>154</v>
      </c>
      <c r="K129" s="3">
        <v>210</v>
      </c>
      <c r="L129" s="3">
        <v>80</v>
      </c>
      <c r="M129" s="3">
        <v>444</v>
      </c>
      <c r="N129" s="3">
        <v>568</v>
      </c>
    </row>
    <row r="130" spans="1:14" ht="17.25">
      <c r="A130" s="47" t="s">
        <v>263</v>
      </c>
      <c r="B130" s="47" t="s">
        <v>263</v>
      </c>
      <c r="C130" s="47" t="s">
        <v>263</v>
      </c>
      <c r="D130" s="3" t="s">
        <v>259</v>
      </c>
      <c r="E130" s="1">
        <v>5</v>
      </c>
      <c r="F130" s="3">
        <v>2173</v>
      </c>
      <c r="G130" t="s">
        <v>161</v>
      </c>
      <c r="H130" s="3">
        <v>1995</v>
      </c>
      <c r="I130" t="s">
        <v>44</v>
      </c>
      <c r="J130" s="3">
        <v>210</v>
      </c>
      <c r="K130" s="3">
        <v>130</v>
      </c>
      <c r="L130" s="3">
        <v>29</v>
      </c>
      <c r="M130" s="3">
        <v>369</v>
      </c>
      <c r="N130" s="3">
        <v>549</v>
      </c>
    </row>
    <row r="131" spans="1:14" ht="17.25">
      <c r="A131" s="47" t="s">
        <v>263</v>
      </c>
      <c r="B131" s="47" t="s">
        <v>263</v>
      </c>
      <c r="C131" s="47" t="s">
        <v>263</v>
      </c>
      <c r="D131" s="3" t="s">
        <v>259</v>
      </c>
      <c r="E131" s="1">
        <v>6</v>
      </c>
      <c r="F131" s="3">
        <v>2010</v>
      </c>
      <c r="G131" t="s">
        <v>162</v>
      </c>
      <c r="H131" s="3">
        <v>1996</v>
      </c>
      <c r="I131" t="s">
        <v>40</v>
      </c>
      <c r="J131" s="3">
        <v>117</v>
      </c>
      <c r="K131" s="3">
        <v>117</v>
      </c>
      <c r="L131" s="3">
        <v>40</v>
      </c>
      <c r="M131" s="3">
        <v>274</v>
      </c>
      <c r="N131" s="3">
        <v>316</v>
      </c>
    </row>
    <row r="132" spans="1:14" ht="17.25">
      <c r="A132" s="47" t="s">
        <v>263</v>
      </c>
      <c r="B132" s="47" t="s">
        <v>263</v>
      </c>
      <c r="C132" s="47" t="s">
        <v>263</v>
      </c>
      <c r="D132" s="3" t="s">
        <v>259</v>
      </c>
      <c r="E132" s="1">
        <v>7</v>
      </c>
      <c r="F132" s="3">
        <v>171</v>
      </c>
      <c r="G132" t="s">
        <v>163</v>
      </c>
      <c r="H132" s="3">
        <v>1996</v>
      </c>
      <c r="I132" t="s">
        <v>1</v>
      </c>
      <c r="J132" s="3">
        <v>74</v>
      </c>
      <c r="K132" s="3">
        <v>145</v>
      </c>
      <c r="L132" s="3">
        <v>50</v>
      </c>
      <c r="M132" s="3">
        <v>269</v>
      </c>
      <c r="N132" s="3">
        <v>305</v>
      </c>
    </row>
    <row r="133" spans="1:14" ht="17.25">
      <c r="A133" s="47" t="s">
        <v>263</v>
      </c>
      <c r="B133" s="47" t="s">
        <v>263</v>
      </c>
      <c r="C133" s="47" t="s">
        <v>263</v>
      </c>
      <c r="D133" s="3" t="s">
        <v>259</v>
      </c>
      <c r="E133" s="1">
        <v>8</v>
      </c>
      <c r="F133" s="3">
        <v>1392</v>
      </c>
      <c r="G133" t="s">
        <v>164</v>
      </c>
      <c r="H133" s="3">
        <v>1996</v>
      </c>
      <c r="I133" t="s">
        <v>71</v>
      </c>
      <c r="J133" s="3">
        <v>160</v>
      </c>
      <c r="K133" s="3">
        <v>90</v>
      </c>
      <c r="L133" s="3">
        <v>16</v>
      </c>
      <c r="M133" s="3">
        <v>266</v>
      </c>
      <c r="N133" s="3">
        <v>293</v>
      </c>
    </row>
    <row r="134" spans="1:14" ht="17.25">
      <c r="A134" s="47" t="s">
        <v>263</v>
      </c>
      <c r="B134" s="47" t="s">
        <v>263</v>
      </c>
      <c r="C134" s="47" t="s">
        <v>263</v>
      </c>
      <c r="D134" s="3" t="s">
        <v>259</v>
      </c>
      <c r="E134" s="1">
        <v>9</v>
      </c>
      <c r="F134" s="3">
        <v>1984</v>
      </c>
      <c r="G134" t="s">
        <v>165</v>
      </c>
      <c r="H134" s="3">
        <v>1995</v>
      </c>
      <c r="I134" t="s">
        <v>5</v>
      </c>
      <c r="J134" s="3">
        <v>66</v>
      </c>
      <c r="K134" s="3">
        <v>142</v>
      </c>
      <c r="L134" s="3">
        <v>50</v>
      </c>
      <c r="M134" s="3">
        <v>258</v>
      </c>
      <c r="N134" s="3">
        <v>258</v>
      </c>
    </row>
    <row r="135" spans="1:14" ht="17.25">
      <c r="A135" s="47" t="s">
        <v>263</v>
      </c>
      <c r="B135" s="47" t="s">
        <v>263</v>
      </c>
      <c r="C135" s="47" t="s">
        <v>263</v>
      </c>
      <c r="D135" s="3" t="s">
        <v>259</v>
      </c>
      <c r="E135" s="1">
        <v>10</v>
      </c>
      <c r="F135" s="3">
        <v>1625</v>
      </c>
      <c r="G135" t="s">
        <v>166</v>
      </c>
      <c r="H135" s="3">
        <v>1996</v>
      </c>
      <c r="I135" t="s">
        <v>61</v>
      </c>
      <c r="J135" s="3">
        <v>132</v>
      </c>
      <c r="K135" s="3">
        <v>90</v>
      </c>
      <c r="L135" s="3">
        <v>22</v>
      </c>
      <c r="M135" s="3">
        <v>244</v>
      </c>
      <c r="N135" s="3">
        <v>339</v>
      </c>
    </row>
    <row r="136" spans="1:14" ht="17.25">
      <c r="A136" s="47" t="s">
        <v>263</v>
      </c>
      <c r="B136" s="47" t="s">
        <v>263</v>
      </c>
      <c r="C136" s="47" t="s">
        <v>263</v>
      </c>
      <c r="D136" s="3" t="s">
        <v>259</v>
      </c>
      <c r="E136" s="1">
        <v>11</v>
      </c>
      <c r="F136" s="3">
        <v>29</v>
      </c>
      <c r="G136" t="s">
        <v>167</v>
      </c>
      <c r="H136" s="3">
        <v>1996</v>
      </c>
      <c r="I136" t="s">
        <v>61</v>
      </c>
      <c r="J136" s="3">
        <v>125</v>
      </c>
      <c r="K136" s="3">
        <v>64</v>
      </c>
      <c r="L136" s="3">
        <v>32</v>
      </c>
      <c r="M136" s="3">
        <v>221</v>
      </c>
      <c r="N136" s="3">
        <v>293</v>
      </c>
    </row>
    <row r="137" spans="1:14" ht="17.25">
      <c r="A137" s="47" t="s">
        <v>263</v>
      </c>
      <c r="B137" s="47" t="s">
        <v>263</v>
      </c>
      <c r="C137" s="47" t="s">
        <v>263</v>
      </c>
      <c r="D137" s="3" t="s">
        <v>259</v>
      </c>
      <c r="E137" s="1">
        <v>12</v>
      </c>
      <c r="F137" s="3">
        <v>647</v>
      </c>
      <c r="G137" t="s">
        <v>168</v>
      </c>
      <c r="H137" s="3">
        <v>1996</v>
      </c>
      <c r="I137" t="s">
        <v>58</v>
      </c>
      <c r="J137" s="3">
        <v>70</v>
      </c>
      <c r="K137" s="3">
        <v>93</v>
      </c>
      <c r="L137" s="3">
        <v>36</v>
      </c>
      <c r="M137" s="3">
        <v>199</v>
      </c>
      <c r="N137" s="3">
        <v>282</v>
      </c>
    </row>
    <row r="138" spans="1:14" ht="17.25">
      <c r="A138" s="47" t="s">
        <v>263</v>
      </c>
      <c r="B138" s="47" t="s">
        <v>263</v>
      </c>
      <c r="C138" s="47" t="s">
        <v>263</v>
      </c>
      <c r="D138" s="3" t="s">
        <v>259</v>
      </c>
      <c r="E138" s="1">
        <v>13</v>
      </c>
      <c r="F138" s="3">
        <v>691</v>
      </c>
      <c r="G138" t="s">
        <v>169</v>
      </c>
      <c r="H138" s="3">
        <v>1996</v>
      </c>
      <c r="I138" t="s">
        <v>21</v>
      </c>
      <c r="J138" s="3">
        <v>85</v>
      </c>
      <c r="K138" s="3">
        <v>72</v>
      </c>
      <c r="L138" s="3">
        <v>16</v>
      </c>
      <c r="M138" s="3">
        <v>173</v>
      </c>
      <c r="N138" s="3">
        <v>173</v>
      </c>
    </row>
    <row r="139" spans="1:14" ht="17.25">
      <c r="A139" s="47" t="s">
        <v>263</v>
      </c>
      <c r="B139" s="47" t="s">
        <v>263</v>
      </c>
      <c r="C139" s="47" t="s">
        <v>263</v>
      </c>
      <c r="D139" s="3" t="s">
        <v>259</v>
      </c>
      <c r="E139" s="1">
        <v>14</v>
      </c>
      <c r="F139" s="3">
        <v>1939</v>
      </c>
      <c r="G139" t="s">
        <v>170</v>
      </c>
      <c r="H139" s="3">
        <v>1995</v>
      </c>
      <c r="I139" t="s">
        <v>8</v>
      </c>
      <c r="J139" s="3">
        <v>70</v>
      </c>
      <c r="K139" s="3">
        <v>70</v>
      </c>
      <c r="L139" s="3">
        <v>22</v>
      </c>
      <c r="M139" s="3">
        <v>162</v>
      </c>
      <c r="N139" s="3">
        <v>176</v>
      </c>
    </row>
    <row r="140" spans="1:14" ht="17.25">
      <c r="A140" s="47" t="s">
        <v>263</v>
      </c>
      <c r="B140" s="47" t="s">
        <v>263</v>
      </c>
      <c r="C140" s="47" t="s">
        <v>263</v>
      </c>
      <c r="D140" s="3" t="s">
        <v>259</v>
      </c>
      <c r="E140" s="1">
        <v>15</v>
      </c>
      <c r="F140" s="3">
        <v>1772</v>
      </c>
      <c r="G140" t="s">
        <v>171</v>
      </c>
      <c r="H140" s="3">
        <v>1996</v>
      </c>
      <c r="I140" t="s">
        <v>14</v>
      </c>
      <c r="J140" s="3">
        <v>97</v>
      </c>
      <c r="K140" s="3">
        <v>61</v>
      </c>
      <c r="L140" s="3">
        <v>0</v>
      </c>
      <c r="M140" s="3">
        <v>158</v>
      </c>
      <c r="N140" s="3">
        <v>181</v>
      </c>
    </row>
    <row r="141" spans="1:14" ht="17.25">
      <c r="A141" s="47" t="s">
        <v>263</v>
      </c>
      <c r="B141" s="47" t="s">
        <v>263</v>
      </c>
      <c r="C141" s="47" t="s">
        <v>263</v>
      </c>
      <c r="D141" s="3" t="s">
        <v>259</v>
      </c>
      <c r="E141" s="1">
        <v>16</v>
      </c>
      <c r="F141" s="3">
        <v>1001</v>
      </c>
      <c r="G141" t="s">
        <v>172</v>
      </c>
      <c r="H141" s="3">
        <v>1996</v>
      </c>
      <c r="I141" t="s">
        <v>100</v>
      </c>
      <c r="J141" s="3">
        <v>98</v>
      </c>
      <c r="K141" s="3">
        <v>38</v>
      </c>
      <c r="L141" s="3">
        <v>20</v>
      </c>
      <c r="M141" s="3">
        <v>156</v>
      </c>
      <c r="N141" s="3">
        <v>220</v>
      </c>
    </row>
    <row r="142" spans="1:14" ht="17.25">
      <c r="A142" s="47" t="s">
        <v>263</v>
      </c>
      <c r="B142" s="47" t="s">
        <v>263</v>
      </c>
      <c r="C142" s="47" t="s">
        <v>263</v>
      </c>
      <c r="D142" s="3" t="s">
        <v>259</v>
      </c>
      <c r="E142" s="1">
        <v>17</v>
      </c>
      <c r="F142" s="3">
        <v>213</v>
      </c>
      <c r="G142" t="s">
        <v>173</v>
      </c>
      <c r="H142" s="3">
        <v>1995</v>
      </c>
      <c r="I142" t="s">
        <v>10</v>
      </c>
      <c r="J142" s="3">
        <v>68</v>
      </c>
      <c r="K142" s="3">
        <v>55</v>
      </c>
      <c r="L142" s="3">
        <v>26</v>
      </c>
      <c r="M142" s="3">
        <v>149</v>
      </c>
      <c r="N142" s="3">
        <v>173</v>
      </c>
    </row>
    <row r="143" spans="1:14" ht="17.25">
      <c r="A143" s="47" t="s">
        <v>263</v>
      </c>
      <c r="B143" s="47" t="s">
        <v>263</v>
      </c>
      <c r="C143" s="47" t="s">
        <v>263</v>
      </c>
      <c r="D143" s="3" t="s">
        <v>259</v>
      </c>
      <c r="E143" s="1">
        <v>18</v>
      </c>
      <c r="F143" s="3">
        <v>1712</v>
      </c>
      <c r="G143" t="s">
        <v>174</v>
      </c>
      <c r="H143" s="3">
        <v>1996</v>
      </c>
      <c r="I143" t="s">
        <v>76</v>
      </c>
      <c r="J143" s="3">
        <v>53</v>
      </c>
      <c r="K143" s="3">
        <v>52</v>
      </c>
      <c r="L143" s="3">
        <v>40</v>
      </c>
      <c r="M143" s="3">
        <v>145</v>
      </c>
      <c r="N143" s="3">
        <v>219</v>
      </c>
    </row>
    <row r="144" spans="1:14" ht="17.25">
      <c r="A144" s="47" t="s">
        <v>263</v>
      </c>
      <c r="B144" s="47" t="s">
        <v>263</v>
      </c>
      <c r="C144" s="47" t="s">
        <v>263</v>
      </c>
      <c r="D144" s="3" t="s">
        <v>259</v>
      </c>
      <c r="E144" s="1">
        <v>19</v>
      </c>
      <c r="F144" s="3">
        <v>407</v>
      </c>
      <c r="G144" t="s">
        <v>175</v>
      </c>
      <c r="H144" s="3">
        <v>1996</v>
      </c>
      <c r="I144" t="s">
        <v>10</v>
      </c>
      <c r="J144" s="3">
        <v>90</v>
      </c>
      <c r="K144" s="3">
        <v>39</v>
      </c>
      <c r="L144" s="3">
        <v>14</v>
      </c>
      <c r="M144" s="3">
        <v>143</v>
      </c>
      <c r="N144" s="3">
        <v>175</v>
      </c>
    </row>
    <row r="145" spans="1:14" ht="17.25">
      <c r="A145" s="47" t="s">
        <v>263</v>
      </c>
      <c r="B145" s="47" t="s">
        <v>263</v>
      </c>
      <c r="C145" s="47" t="s">
        <v>263</v>
      </c>
      <c r="D145" s="3" t="s">
        <v>259</v>
      </c>
      <c r="E145" s="1">
        <v>20</v>
      </c>
      <c r="F145" s="3">
        <v>2011</v>
      </c>
      <c r="G145" t="s">
        <v>176</v>
      </c>
      <c r="H145" s="3">
        <v>1995</v>
      </c>
      <c r="I145" t="s">
        <v>40</v>
      </c>
      <c r="J145" s="3">
        <v>50</v>
      </c>
      <c r="K145" s="3">
        <v>66</v>
      </c>
      <c r="L145" s="3">
        <v>26</v>
      </c>
      <c r="M145" s="3">
        <v>142</v>
      </c>
      <c r="N145" s="3">
        <v>169</v>
      </c>
    </row>
    <row r="146" spans="2:14" ht="17.25">
      <c r="B146" s="47" t="s">
        <v>263</v>
      </c>
      <c r="C146" s="47" t="s">
        <v>263</v>
      </c>
      <c r="D146" s="3" t="s">
        <v>259</v>
      </c>
      <c r="E146" s="1">
        <v>21</v>
      </c>
      <c r="F146" s="3">
        <v>414</v>
      </c>
      <c r="G146" t="s">
        <v>177</v>
      </c>
      <c r="H146" s="3">
        <v>1995</v>
      </c>
      <c r="I146" t="s">
        <v>10</v>
      </c>
      <c r="J146" s="3">
        <v>61</v>
      </c>
      <c r="K146" s="3">
        <v>65</v>
      </c>
      <c r="L146" s="3">
        <v>12</v>
      </c>
      <c r="M146" s="3">
        <v>138</v>
      </c>
      <c r="N146" s="3">
        <v>149</v>
      </c>
    </row>
    <row r="147" spans="1:14" ht="17.25">
      <c r="A147" s="47" t="s">
        <v>263</v>
      </c>
      <c r="B147" s="47" t="s">
        <v>263</v>
      </c>
      <c r="C147" s="47" t="s">
        <v>263</v>
      </c>
      <c r="D147" s="3" t="s">
        <v>259</v>
      </c>
      <c r="E147" s="1">
        <v>22</v>
      </c>
      <c r="F147" s="3">
        <v>2009</v>
      </c>
      <c r="G147" t="s">
        <v>178</v>
      </c>
      <c r="H147" s="3">
        <v>1996</v>
      </c>
      <c r="I147" t="s">
        <v>40</v>
      </c>
      <c r="J147" s="3">
        <v>71</v>
      </c>
      <c r="K147" s="3">
        <v>52</v>
      </c>
      <c r="L147" s="3">
        <v>13</v>
      </c>
      <c r="M147" s="3">
        <v>136</v>
      </c>
      <c r="N147" s="3">
        <v>155</v>
      </c>
    </row>
    <row r="148" spans="2:14" ht="17.25">
      <c r="B148" s="47" t="s">
        <v>263</v>
      </c>
      <c r="C148" s="47" t="s">
        <v>263</v>
      </c>
      <c r="D148" s="3" t="s">
        <v>259</v>
      </c>
      <c r="E148" s="1">
        <v>23</v>
      </c>
      <c r="F148" s="3">
        <v>677</v>
      </c>
      <c r="G148" t="s">
        <v>179</v>
      </c>
      <c r="H148" s="3">
        <v>1995</v>
      </c>
      <c r="I148" t="s">
        <v>58</v>
      </c>
      <c r="J148" s="3">
        <v>64</v>
      </c>
      <c r="K148" s="3">
        <v>38</v>
      </c>
      <c r="L148" s="3">
        <v>0</v>
      </c>
      <c r="M148" s="3">
        <v>102</v>
      </c>
      <c r="N148" s="3">
        <v>136</v>
      </c>
    </row>
    <row r="149" spans="1:15" ht="17.25">
      <c r="A149" s="47" t="s">
        <v>263</v>
      </c>
      <c r="B149" s="47" t="s">
        <v>263</v>
      </c>
      <c r="D149" s="3" t="s">
        <v>259</v>
      </c>
      <c r="E149" s="1">
        <v>24</v>
      </c>
      <c r="F149" s="3">
        <v>2057</v>
      </c>
      <c r="G149" t="s">
        <v>180</v>
      </c>
      <c r="H149" s="3">
        <v>1995</v>
      </c>
      <c r="I149" t="s">
        <v>53</v>
      </c>
      <c r="J149" s="3">
        <v>31</v>
      </c>
      <c r="K149" s="3">
        <v>42</v>
      </c>
      <c r="L149" s="3">
        <v>18</v>
      </c>
      <c r="M149" s="3">
        <v>91</v>
      </c>
      <c r="N149" s="3">
        <v>91</v>
      </c>
      <c r="O149" s="3">
        <v>148</v>
      </c>
    </row>
    <row r="150" spans="1:14" ht="17.25">
      <c r="A150" s="47" t="s">
        <v>263</v>
      </c>
      <c r="B150" s="47" t="s">
        <v>263</v>
      </c>
      <c r="C150" s="47" t="s">
        <v>263</v>
      </c>
      <c r="D150" s="3" t="s">
        <v>259</v>
      </c>
      <c r="E150" s="1">
        <v>25</v>
      </c>
      <c r="F150" s="3">
        <v>1208</v>
      </c>
      <c r="G150" t="s">
        <v>181</v>
      </c>
      <c r="H150" s="3">
        <v>1995</v>
      </c>
      <c r="I150" t="s">
        <v>32</v>
      </c>
      <c r="J150" s="3">
        <v>29</v>
      </c>
      <c r="K150" s="3">
        <v>61</v>
      </c>
      <c r="L150" s="3">
        <v>0</v>
      </c>
      <c r="M150" s="3">
        <v>90</v>
      </c>
      <c r="N150" s="3">
        <v>106</v>
      </c>
    </row>
    <row r="151" spans="1:14" ht="17.25">
      <c r="A151" s="47" t="s">
        <v>263</v>
      </c>
      <c r="B151" s="47" t="s">
        <v>263</v>
      </c>
      <c r="C151" s="47" t="s">
        <v>263</v>
      </c>
      <c r="D151" s="3" t="s">
        <v>259</v>
      </c>
      <c r="E151" s="1">
        <v>26</v>
      </c>
      <c r="F151" s="3">
        <v>2176</v>
      </c>
      <c r="G151" t="s">
        <v>182</v>
      </c>
      <c r="H151" s="3">
        <v>1996</v>
      </c>
      <c r="I151" t="s">
        <v>183</v>
      </c>
      <c r="J151" s="3">
        <v>32</v>
      </c>
      <c r="K151" s="3">
        <v>33</v>
      </c>
      <c r="L151" s="3">
        <v>24</v>
      </c>
      <c r="M151" s="3">
        <v>89</v>
      </c>
      <c r="N151" s="3">
        <v>104</v>
      </c>
    </row>
    <row r="152" spans="1:14" ht="17.25">
      <c r="A152" s="47" t="s">
        <v>263</v>
      </c>
      <c r="C152" s="47" t="s">
        <v>263</v>
      </c>
      <c r="D152" s="3" t="s">
        <v>259</v>
      </c>
      <c r="E152" s="1">
        <v>27</v>
      </c>
      <c r="F152" s="3">
        <v>464</v>
      </c>
      <c r="G152" t="s">
        <v>184</v>
      </c>
      <c r="H152" s="3">
        <v>1996</v>
      </c>
      <c r="I152" t="s">
        <v>42</v>
      </c>
      <c r="J152" s="3">
        <v>49</v>
      </c>
      <c r="K152" s="3">
        <v>30</v>
      </c>
      <c r="L152" s="3">
        <v>10</v>
      </c>
      <c r="M152" s="3">
        <v>89</v>
      </c>
      <c r="N152" s="3">
        <v>101</v>
      </c>
    </row>
    <row r="153" spans="1:14" ht="17.25">
      <c r="A153" s="47" t="s">
        <v>263</v>
      </c>
      <c r="B153" s="47" t="s">
        <v>263</v>
      </c>
      <c r="C153" s="47" t="s">
        <v>263</v>
      </c>
      <c r="D153" s="3" t="s">
        <v>259</v>
      </c>
      <c r="E153" s="1">
        <v>28</v>
      </c>
      <c r="F153" s="3">
        <v>1346</v>
      </c>
      <c r="G153" t="s">
        <v>185</v>
      </c>
      <c r="H153" s="3">
        <v>1996</v>
      </c>
      <c r="I153" t="s">
        <v>32</v>
      </c>
      <c r="J153" s="3">
        <v>45</v>
      </c>
      <c r="K153" s="3">
        <v>40</v>
      </c>
      <c r="L153" s="3">
        <v>0</v>
      </c>
      <c r="M153" s="3">
        <v>85</v>
      </c>
      <c r="N153" s="3">
        <v>100</v>
      </c>
    </row>
    <row r="154" spans="1:14" ht="17.25">
      <c r="A154" s="47" t="s">
        <v>263</v>
      </c>
      <c r="B154" s="47" t="s">
        <v>263</v>
      </c>
      <c r="C154" s="47" t="s">
        <v>263</v>
      </c>
      <c r="D154" s="3" t="s">
        <v>259</v>
      </c>
      <c r="E154" s="1">
        <v>29</v>
      </c>
      <c r="F154" s="3">
        <v>195</v>
      </c>
      <c r="G154" t="s">
        <v>186</v>
      </c>
      <c r="H154" s="3">
        <v>1996</v>
      </c>
      <c r="I154" t="s">
        <v>1</v>
      </c>
      <c r="J154" s="3">
        <v>20</v>
      </c>
      <c r="K154" s="3">
        <v>37</v>
      </c>
      <c r="L154" s="3">
        <v>0</v>
      </c>
      <c r="M154" s="3">
        <v>57</v>
      </c>
      <c r="N154" s="3">
        <v>57</v>
      </c>
    </row>
    <row r="155" spans="2:14" ht="17.25">
      <c r="B155" s="47" t="s">
        <v>263</v>
      </c>
      <c r="C155" s="47" t="s">
        <v>263</v>
      </c>
      <c r="D155" s="3" t="s">
        <v>259</v>
      </c>
      <c r="E155" s="1">
        <v>30</v>
      </c>
      <c r="F155" s="3">
        <v>656</v>
      </c>
      <c r="G155" t="s">
        <v>187</v>
      </c>
      <c r="H155" s="3">
        <v>1996</v>
      </c>
      <c r="I155" t="s">
        <v>58</v>
      </c>
      <c r="J155" s="3">
        <v>26</v>
      </c>
      <c r="K155" s="3">
        <v>20</v>
      </c>
      <c r="L155" s="3">
        <v>0</v>
      </c>
      <c r="M155" s="3">
        <v>46</v>
      </c>
      <c r="N155" s="3">
        <v>49</v>
      </c>
    </row>
    <row r="156" spans="3:14" ht="17.25">
      <c r="C156" s="47" t="s">
        <v>263</v>
      </c>
      <c r="D156" s="3" t="s">
        <v>259</v>
      </c>
      <c r="E156" s="1">
        <v>31</v>
      </c>
      <c r="F156" s="3">
        <v>649</v>
      </c>
      <c r="G156" t="s">
        <v>188</v>
      </c>
      <c r="H156" s="3">
        <v>1996</v>
      </c>
      <c r="I156" t="s">
        <v>58</v>
      </c>
      <c r="J156" s="3">
        <v>16</v>
      </c>
      <c r="K156" s="3">
        <v>27</v>
      </c>
      <c r="L156" s="3">
        <v>0</v>
      </c>
      <c r="M156" s="3">
        <v>43</v>
      </c>
      <c r="N156" s="3">
        <v>50</v>
      </c>
    </row>
    <row r="157" spans="2:14" ht="17.25">
      <c r="B157" s="47" t="s">
        <v>263</v>
      </c>
      <c r="C157" s="47" t="s">
        <v>263</v>
      </c>
      <c r="D157" s="3" t="s">
        <v>259</v>
      </c>
      <c r="E157" s="1">
        <v>32</v>
      </c>
      <c r="F157" s="3">
        <v>648</v>
      </c>
      <c r="G157" t="s">
        <v>189</v>
      </c>
      <c r="H157" s="3">
        <v>1996</v>
      </c>
      <c r="I157" t="s">
        <v>58</v>
      </c>
      <c r="J157" s="3">
        <v>0</v>
      </c>
      <c r="K157" s="3">
        <v>23</v>
      </c>
      <c r="L157" s="3">
        <v>0</v>
      </c>
      <c r="M157" s="3">
        <v>23</v>
      </c>
      <c r="N157" s="3">
        <v>23</v>
      </c>
    </row>
    <row r="158" spans="3:14" ht="17.25">
      <c r="C158" s="3" t="s">
        <v>263</v>
      </c>
      <c r="D158" s="3" t="s">
        <v>259</v>
      </c>
      <c r="E158" s="1">
        <v>33</v>
      </c>
      <c r="F158" s="3">
        <v>2265</v>
      </c>
      <c r="G158" t="s">
        <v>190</v>
      </c>
      <c r="H158" s="3">
        <v>1996</v>
      </c>
      <c r="I158" t="s">
        <v>150</v>
      </c>
      <c r="J158" s="3">
        <v>0</v>
      </c>
      <c r="K158" s="3">
        <v>11</v>
      </c>
      <c r="L158" s="3">
        <v>0</v>
      </c>
      <c r="M158" s="3">
        <v>11</v>
      </c>
      <c r="N158" s="3">
        <v>11</v>
      </c>
    </row>
    <row r="159" spans="4:14" ht="17.25">
      <c r="D159" s="3" t="s">
        <v>259</v>
      </c>
      <c r="E159" s="1">
        <v>34</v>
      </c>
      <c r="F159" s="3">
        <v>1133</v>
      </c>
      <c r="G159" t="s">
        <v>191</v>
      </c>
      <c r="H159" s="3">
        <v>1995</v>
      </c>
      <c r="I159" t="s">
        <v>26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</row>
    <row r="160" spans="3:14" ht="17.25">
      <c r="C160" s="47" t="s">
        <v>263</v>
      </c>
      <c r="D160" s="3" t="s">
        <v>259</v>
      </c>
      <c r="E160" s="1">
        <v>35</v>
      </c>
      <c r="F160" s="3">
        <v>1322</v>
      </c>
      <c r="G160" t="s">
        <v>192</v>
      </c>
      <c r="H160" s="3">
        <v>1996</v>
      </c>
      <c r="I160" t="s">
        <v>28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</row>
    <row r="161" spans="4:14" ht="17.25">
      <c r="D161" s="3" t="s">
        <v>259</v>
      </c>
      <c r="E161" s="1">
        <v>36</v>
      </c>
      <c r="F161" s="3">
        <v>1161</v>
      </c>
      <c r="G161" t="s">
        <v>193</v>
      </c>
      <c r="H161" s="3">
        <v>1996</v>
      </c>
      <c r="I161" t="s">
        <v>10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</row>
    <row r="162" spans="4:14" ht="17.25">
      <c r="D162" s="3" t="s">
        <v>259</v>
      </c>
      <c r="E162" s="1">
        <v>37</v>
      </c>
      <c r="F162" s="3">
        <v>1624</v>
      </c>
      <c r="G162" t="s">
        <v>194</v>
      </c>
      <c r="H162" s="3">
        <v>1995</v>
      </c>
      <c r="I162" t="s">
        <v>61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</row>
    <row r="163" spans="4:14" ht="17.25">
      <c r="D163" s="3" t="s">
        <v>259</v>
      </c>
      <c r="E163" s="1">
        <v>38</v>
      </c>
      <c r="F163" s="3">
        <v>1675</v>
      </c>
      <c r="G163" t="s">
        <v>195</v>
      </c>
      <c r="H163" s="3">
        <v>1996</v>
      </c>
      <c r="I163" t="s">
        <v>196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</row>
    <row r="164" spans="4:14" ht="17.25">
      <c r="D164" s="3" t="s">
        <v>259</v>
      </c>
      <c r="E164" s="1">
        <v>39</v>
      </c>
      <c r="F164" s="3">
        <v>679</v>
      </c>
      <c r="G164" t="s">
        <v>197</v>
      </c>
      <c r="H164" s="3">
        <v>1995</v>
      </c>
      <c r="I164" t="s">
        <v>58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</row>
    <row r="165" spans="4:14" ht="17.25">
      <c r="D165" s="3" t="s">
        <v>259</v>
      </c>
      <c r="E165" s="1">
        <v>40</v>
      </c>
      <c r="F165" s="3">
        <v>2199</v>
      </c>
      <c r="G165" t="s">
        <v>198</v>
      </c>
      <c r="H165" s="3">
        <v>1996</v>
      </c>
      <c r="I165" t="s">
        <v>44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</row>
    <row r="166" spans="4:14" ht="17.25">
      <c r="D166" s="3" t="s">
        <v>259</v>
      </c>
      <c r="E166" s="1">
        <v>41</v>
      </c>
      <c r="F166" s="3">
        <v>1390</v>
      </c>
      <c r="G166" t="s">
        <v>199</v>
      </c>
      <c r="H166" s="3">
        <v>1995</v>
      </c>
      <c r="I166" t="s">
        <v>130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</row>
    <row r="167" spans="1:14" ht="17.25">
      <c r="A167" s="47" t="s">
        <v>263</v>
      </c>
      <c r="B167" s="47" t="s">
        <v>263</v>
      </c>
      <c r="C167" s="47" t="s">
        <v>263</v>
      </c>
      <c r="D167" s="3" t="s">
        <v>260</v>
      </c>
      <c r="E167" s="1">
        <v>1</v>
      </c>
      <c r="F167" s="3">
        <v>127</v>
      </c>
      <c r="G167" t="s">
        <v>200</v>
      </c>
      <c r="H167" s="3">
        <v>1995</v>
      </c>
      <c r="I167" t="s">
        <v>88</v>
      </c>
      <c r="J167" s="3">
        <v>300</v>
      </c>
      <c r="K167" s="3">
        <v>300</v>
      </c>
      <c r="L167" s="3">
        <v>100</v>
      </c>
      <c r="M167" s="3">
        <v>700</v>
      </c>
      <c r="N167" s="3">
        <v>1000</v>
      </c>
    </row>
    <row r="168" spans="1:14" ht="17.25">
      <c r="A168" s="47" t="s">
        <v>263</v>
      </c>
      <c r="B168" s="47" t="s">
        <v>263</v>
      </c>
      <c r="C168" s="47" t="s">
        <v>263</v>
      </c>
      <c r="D168" s="3" t="s">
        <v>260</v>
      </c>
      <c r="E168" s="1">
        <v>2</v>
      </c>
      <c r="F168" s="3">
        <v>527</v>
      </c>
      <c r="G168" t="s">
        <v>201</v>
      </c>
      <c r="H168" s="3">
        <v>1995</v>
      </c>
      <c r="I168" t="s">
        <v>61</v>
      </c>
      <c r="J168" s="3">
        <v>260</v>
      </c>
      <c r="K168" s="3">
        <v>240</v>
      </c>
      <c r="L168" s="3">
        <v>80</v>
      </c>
      <c r="M168" s="3">
        <v>580</v>
      </c>
      <c r="N168" s="3">
        <v>900</v>
      </c>
    </row>
    <row r="169" spans="1:14" ht="17.25">
      <c r="A169" s="47" t="s">
        <v>263</v>
      </c>
      <c r="B169" s="47" t="s">
        <v>263</v>
      </c>
      <c r="C169" s="47" t="s">
        <v>263</v>
      </c>
      <c r="D169" s="3" t="s">
        <v>260</v>
      </c>
      <c r="E169" s="1">
        <v>3</v>
      </c>
      <c r="F169" s="3">
        <v>1402</v>
      </c>
      <c r="G169" t="s">
        <v>202</v>
      </c>
      <c r="H169" s="3">
        <v>1995</v>
      </c>
      <c r="I169" t="s">
        <v>86</v>
      </c>
      <c r="J169" s="3">
        <v>220</v>
      </c>
      <c r="K169" s="3">
        <v>200</v>
      </c>
      <c r="L169" s="3">
        <v>60</v>
      </c>
      <c r="M169" s="3">
        <v>480</v>
      </c>
      <c r="N169" s="3">
        <v>726</v>
      </c>
    </row>
    <row r="170" spans="1:14" ht="17.25">
      <c r="A170" s="47" t="s">
        <v>263</v>
      </c>
      <c r="B170" s="47" t="s">
        <v>263</v>
      </c>
      <c r="C170" s="47" t="s">
        <v>263</v>
      </c>
      <c r="D170" s="3" t="s">
        <v>260</v>
      </c>
      <c r="E170" s="1">
        <v>4</v>
      </c>
      <c r="F170" s="3">
        <v>413</v>
      </c>
      <c r="G170" t="s">
        <v>203</v>
      </c>
      <c r="H170" s="3">
        <v>1996</v>
      </c>
      <c r="I170" t="s">
        <v>10</v>
      </c>
      <c r="J170" s="3">
        <v>110</v>
      </c>
      <c r="K170" s="3">
        <v>240</v>
      </c>
      <c r="L170" s="3">
        <v>45</v>
      </c>
      <c r="M170" s="3">
        <v>395</v>
      </c>
      <c r="N170" s="3">
        <v>525</v>
      </c>
    </row>
    <row r="171" spans="1:14" ht="17.25">
      <c r="A171" s="47" t="s">
        <v>263</v>
      </c>
      <c r="B171" s="47" t="s">
        <v>263</v>
      </c>
      <c r="C171" s="47" t="s">
        <v>263</v>
      </c>
      <c r="D171" s="3" t="s">
        <v>260</v>
      </c>
      <c r="E171" s="1">
        <v>5</v>
      </c>
      <c r="F171" s="3">
        <v>131</v>
      </c>
      <c r="G171" t="s">
        <v>204</v>
      </c>
      <c r="H171" s="3">
        <v>1996</v>
      </c>
      <c r="I171" t="s">
        <v>88</v>
      </c>
      <c r="J171" s="3">
        <v>140</v>
      </c>
      <c r="K171" s="3">
        <v>155</v>
      </c>
      <c r="L171" s="3">
        <v>50</v>
      </c>
      <c r="M171" s="3">
        <v>345</v>
      </c>
      <c r="N171" s="3">
        <v>491</v>
      </c>
    </row>
    <row r="172" spans="1:14" ht="17.25">
      <c r="A172" s="47" t="s">
        <v>263</v>
      </c>
      <c r="B172" s="47" t="s">
        <v>263</v>
      </c>
      <c r="C172" s="47" t="s">
        <v>263</v>
      </c>
      <c r="D172" s="3" t="s">
        <v>260</v>
      </c>
      <c r="E172" s="1">
        <v>6</v>
      </c>
      <c r="F172" s="3">
        <v>1296</v>
      </c>
      <c r="G172" t="s">
        <v>205</v>
      </c>
      <c r="H172" s="3">
        <v>1996</v>
      </c>
      <c r="I172" t="s">
        <v>28</v>
      </c>
      <c r="J172" s="3">
        <v>146</v>
      </c>
      <c r="K172" s="3">
        <v>98</v>
      </c>
      <c r="L172" s="3">
        <v>40</v>
      </c>
      <c r="M172" s="3">
        <v>284</v>
      </c>
      <c r="N172" s="3">
        <v>306</v>
      </c>
    </row>
    <row r="173" spans="1:14" ht="17.25">
      <c r="A173" s="47" t="s">
        <v>263</v>
      </c>
      <c r="B173" s="47" t="s">
        <v>263</v>
      </c>
      <c r="C173" s="47" t="s">
        <v>263</v>
      </c>
      <c r="D173" s="3" t="s">
        <v>260</v>
      </c>
      <c r="E173" s="1">
        <v>7</v>
      </c>
      <c r="F173" s="3">
        <v>520</v>
      </c>
      <c r="G173" t="s">
        <v>206</v>
      </c>
      <c r="H173" s="3">
        <v>1996</v>
      </c>
      <c r="I173" t="s">
        <v>61</v>
      </c>
      <c r="J173" s="3">
        <v>125</v>
      </c>
      <c r="K173" s="3">
        <v>112</v>
      </c>
      <c r="L173" s="3">
        <v>45</v>
      </c>
      <c r="M173" s="3">
        <v>282</v>
      </c>
      <c r="N173" s="3">
        <v>403</v>
      </c>
    </row>
    <row r="174" spans="1:14" ht="17.25">
      <c r="A174" s="47" t="s">
        <v>263</v>
      </c>
      <c r="B174" s="47" t="s">
        <v>263</v>
      </c>
      <c r="C174" s="47" t="s">
        <v>263</v>
      </c>
      <c r="D174" s="3" t="s">
        <v>260</v>
      </c>
      <c r="E174" s="1">
        <v>8</v>
      </c>
      <c r="F174" s="3">
        <v>132</v>
      </c>
      <c r="G174" t="s">
        <v>207</v>
      </c>
      <c r="H174" s="3">
        <v>1996</v>
      </c>
      <c r="I174" t="s">
        <v>88</v>
      </c>
      <c r="J174" s="3">
        <v>98</v>
      </c>
      <c r="K174" s="3">
        <v>130</v>
      </c>
      <c r="L174" s="3">
        <v>50</v>
      </c>
      <c r="M174" s="3">
        <v>278</v>
      </c>
      <c r="N174" s="3">
        <v>382</v>
      </c>
    </row>
    <row r="175" spans="1:14" ht="17.25">
      <c r="A175" s="47" t="s">
        <v>263</v>
      </c>
      <c r="B175" s="47" t="s">
        <v>263</v>
      </c>
      <c r="C175" s="47" t="s">
        <v>263</v>
      </c>
      <c r="D175" s="3" t="s">
        <v>260</v>
      </c>
      <c r="E175" s="1">
        <v>9</v>
      </c>
      <c r="F175" s="3">
        <v>1164</v>
      </c>
      <c r="G175" t="s">
        <v>208</v>
      </c>
      <c r="H175" s="3">
        <v>1996</v>
      </c>
      <c r="I175" t="s">
        <v>10</v>
      </c>
      <c r="J175" s="3">
        <v>107</v>
      </c>
      <c r="K175" s="3">
        <v>87</v>
      </c>
      <c r="L175" s="3">
        <v>32</v>
      </c>
      <c r="M175" s="3">
        <v>226</v>
      </c>
      <c r="N175" s="3">
        <v>294</v>
      </c>
    </row>
    <row r="176" spans="1:14" ht="17.25">
      <c r="A176" s="47" t="s">
        <v>263</v>
      </c>
      <c r="B176" s="47" t="s">
        <v>263</v>
      </c>
      <c r="C176" s="47" t="s">
        <v>263</v>
      </c>
      <c r="D176" s="3" t="s">
        <v>260</v>
      </c>
      <c r="E176" s="1">
        <v>10</v>
      </c>
      <c r="F176" s="3">
        <v>408</v>
      </c>
      <c r="G176" t="s">
        <v>209</v>
      </c>
      <c r="H176" s="3">
        <v>1995</v>
      </c>
      <c r="I176" t="s">
        <v>10</v>
      </c>
      <c r="J176" s="3">
        <v>109</v>
      </c>
      <c r="K176" s="3">
        <v>72</v>
      </c>
      <c r="L176" s="3">
        <v>29</v>
      </c>
      <c r="M176" s="3">
        <v>210</v>
      </c>
      <c r="N176" s="3">
        <v>298</v>
      </c>
    </row>
    <row r="177" spans="1:14" ht="17.25">
      <c r="A177" s="47" t="s">
        <v>263</v>
      </c>
      <c r="B177" s="47" t="s">
        <v>263</v>
      </c>
      <c r="C177" s="47" t="s">
        <v>263</v>
      </c>
      <c r="D177" s="3" t="s">
        <v>260</v>
      </c>
      <c r="E177" s="1">
        <v>11</v>
      </c>
      <c r="F177" s="3">
        <v>1949</v>
      </c>
      <c r="G177" t="s">
        <v>210</v>
      </c>
      <c r="H177" s="3">
        <v>1996</v>
      </c>
      <c r="I177" t="s">
        <v>88</v>
      </c>
      <c r="J177" s="3">
        <v>79</v>
      </c>
      <c r="K177" s="3">
        <v>127</v>
      </c>
      <c r="L177" s="3">
        <v>0</v>
      </c>
      <c r="M177" s="3">
        <v>206</v>
      </c>
      <c r="N177" s="3">
        <v>235</v>
      </c>
    </row>
    <row r="178" spans="1:14" ht="17.25">
      <c r="A178" s="47" t="s">
        <v>263</v>
      </c>
      <c r="B178" s="47" t="s">
        <v>263</v>
      </c>
      <c r="C178" s="47" t="s">
        <v>263</v>
      </c>
      <c r="D178" s="3" t="s">
        <v>260</v>
      </c>
      <c r="E178" s="1">
        <v>12</v>
      </c>
      <c r="F178" s="3">
        <v>1709</v>
      </c>
      <c r="G178" t="s">
        <v>211</v>
      </c>
      <c r="H178" s="3">
        <v>1996</v>
      </c>
      <c r="I178" t="s">
        <v>76</v>
      </c>
      <c r="J178" s="3">
        <v>102</v>
      </c>
      <c r="K178" s="3">
        <v>66</v>
      </c>
      <c r="L178" s="3">
        <v>26</v>
      </c>
      <c r="M178" s="3">
        <v>194</v>
      </c>
      <c r="N178" s="3">
        <v>248</v>
      </c>
    </row>
    <row r="179" spans="1:14" ht="17.25">
      <c r="A179" s="47" t="s">
        <v>263</v>
      </c>
      <c r="B179" s="47" t="s">
        <v>263</v>
      </c>
      <c r="C179" s="47" t="s">
        <v>263</v>
      </c>
      <c r="D179" s="3" t="s">
        <v>260</v>
      </c>
      <c r="E179" s="1">
        <v>13</v>
      </c>
      <c r="F179" s="3">
        <v>1958</v>
      </c>
      <c r="G179" t="s">
        <v>212</v>
      </c>
      <c r="H179" s="3">
        <v>1996</v>
      </c>
      <c r="I179" t="s">
        <v>8</v>
      </c>
      <c r="J179" s="3">
        <v>94</v>
      </c>
      <c r="K179" s="3">
        <v>71</v>
      </c>
      <c r="L179" s="3">
        <v>24</v>
      </c>
      <c r="M179" s="3">
        <v>189</v>
      </c>
      <c r="N179" s="3">
        <v>189</v>
      </c>
    </row>
    <row r="180" spans="3:14" ht="17.25">
      <c r="C180" s="47" t="s">
        <v>263</v>
      </c>
      <c r="D180" s="3" t="s">
        <v>260</v>
      </c>
      <c r="E180" s="1">
        <v>14</v>
      </c>
      <c r="F180" s="3">
        <v>1240</v>
      </c>
      <c r="G180" t="s">
        <v>213</v>
      </c>
      <c r="H180" s="3">
        <v>1995</v>
      </c>
      <c r="I180" t="s">
        <v>10</v>
      </c>
      <c r="J180" s="3">
        <v>69</v>
      </c>
      <c r="K180" s="3">
        <v>78</v>
      </c>
      <c r="L180" s="3">
        <v>16</v>
      </c>
      <c r="M180" s="3">
        <v>163</v>
      </c>
      <c r="N180" s="3">
        <v>200</v>
      </c>
    </row>
    <row r="181" spans="1:14" ht="17.25">
      <c r="A181" s="47" t="s">
        <v>263</v>
      </c>
      <c r="B181" s="47" t="s">
        <v>263</v>
      </c>
      <c r="C181" s="47" t="s">
        <v>263</v>
      </c>
      <c r="D181" s="3" t="s">
        <v>260</v>
      </c>
      <c r="E181" s="1">
        <v>15</v>
      </c>
      <c r="F181" s="3">
        <v>1137</v>
      </c>
      <c r="G181" t="s">
        <v>214</v>
      </c>
      <c r="H181" s="3">
        <v>1995</v>
      </c>
      <c r="I181" t="s">
        <v>26</v>
      </c>
      <c r="J181" s="3">
        <v>85</v>
      </c>
      <c r="K181" s="3">
        <v>43</v>
      </c>
      <c r="L181" s="3">
        <v>20</v>
      </c>
      <c r="M181" s="3">
        <v>148</v>
      </c>
      <c r="N181" s="3">
        <v>194</v>
      </c>
    </row>
    <row r="182" spans="1:14" ht="17.25">
      <c r="A182" s="47" t="s">
        <v>263</v>
      </c>
      <c r="B182" s="47" t="s">
        <v>263</v>
      </c>
      <c r="C182" s="47" t="s">
        <v>263</v>
      </c>
      <c r="D182" s="3" t="s">
        <v>260</v>
      </c>
      <c r="E182" s="1">
        <v>16</v>
      </c>
      <c r="F182" s="3">
        <v>2190</v>
      </c>
      <c r="G182" t="s">
        <v>215</v>
      </c>
      <c r="H182" s="3">
        <v>1995</v>
      </c>
      <c r="I182" t="s">
        <v>44</v>
      </c>
      <c r="J182" s="3">
        <v>49</v>
      </c>
      <c r="K182" s="3">
        <v>94</v>
      </c>
      <c r="L182" s="3">
        <v>0</v>
      </c>
      <c r="M182" s="3">
        <v>143</v>
      </c>
      <c r="N182" s="3">
        <v>167</v>
      </c>
    </row>
    <row r="183" spans="1:14" ht="17.25">
      <c r="A183" s="47" t="s">
        <v>263</v>
      </c>
      <c r="B183" s="47" t="s">
        <v>263</v>
      </c>
      <c r="C183" s="47" t="s">
        <v>263</v>
      </c>
      <c r="D183" s="3" t="s">
        <v>260</v>
      </c>
      <c r="E183" s="1">
        <v>17</v>
      </c>
      <c r="F183" s="3">
        <v>1055</v>
      </c>
      <c r="G183" t="s">
        <v>216</v>
      </c>
      <c r="H183" s="3">
        <v>1996</v>
      </c>
      <c r="I183" t="s">
        <v>66</v>
      </c>
      <c r="J183" s="3">
        <v>82</v>
      </c>
      <c r="K183" s="3">
        <v>54</v>
      </c>
      <c r="L183" s="3">
        <v>0</v>
      </c>
      <c r="M183" s="3">
        <v>136</v>
      </c>
      <c r="N183" s="3">
        <v>168</v>
      </c>
    </row>
    <row r="184" spans="1:14" ht="17.25">
      <c r="A184" s="3" t="s">
        <v>263</v>
      </c>
      <c r="B184" s="3" t="s">
        <v>263</v>
      </c>
      <c r="C184" s="3" t="s">
        <v>263</v>
      </c>
      <c r="D184" s="3" t="s">
        <v>260</v>
      </c>
      <c r="E184" s="1">
        <v>18</v>
      </c>
      <c r="F184" s="3">
        <v>1549</v>
      </c>
      <c r="G184" t="s">
        <v>217</v>
      </c>
      <c r="H184" s="3">
        <v>1995</v>
      </c>
      <c r="I184" t="s">
        <v>218</v>
      </c>
      <c r="J184" s="3">
        <v>65</v>
      </c>
      <c r="K184" s="3">
        <v>40</v>
      </c>
      <c r="L184" s="3">
        <v>26</v>
      </c>
      <c r="M184" s="3">
        <v>131</v>
      </c>
      <c r="N184" s="3">
        <v>196</v>
      </c>
    </row>
    <row r="185" spans="1:14" ht="17.25">
      <c r="A185" s="47" t="s">
        <v>263</v>
      </c>
      <c r="B185" s="47" t="s">
        <v>263</v>
      </c>
      <c r="C185" s="47" t="s">
        <v>263</v>
      </c>
      <c r="D185" s="3" t="s">
        <v>260</v>
      </c>
      <c r="E185" s="1">
        <v>19</v>
      </c>
      <c r="F185" s="3">
        <v>1069</v>
      </c>
      <c r="G185" t="s">
        <v>219</v>
      </c>
      <c r="H185" s="3">
        <v>1996</v>
      </c>
      <c r="I185" t="s">
        <v>66</v>
      </c>
      <c r="J185" s="3">
        <v>82</v>
      </c>
      <c r="K185" s="3">
        <v>32</v>
      </c>
      <c r="L185" s="3">
        <v>15</v>
      </c>
      <c r="M185" s="3">
        <v>129</v>
      </c>
      <c r="N185" s="3">
        <v>143</v>
      </c>
    </row>
    <row r="186" spans="1:14" ht="17.25">
      <c r="A186" s="47" t="s">
        <v>263</v>
      </c>
      <c r="C186" s="47" t="s">
        <v>263</v>
      </c>
      <c r="D186" s="3" t="s">
        <v>260</v>
      </c>
      <c r="E186" s="1">
        <v>20</v>
      </c>
      <c r="F186" s="3">
        <v>478</v>
      </c>
      <c r="G186" t="s">
        <v>220</v>
      </c>
      <c r="H186" s="3">
        <v>1996</v>
      </c>
      <c r="I186" t="s">
        <v>42</v>
      </c>
      <c r="J186" s="3">
        <v>53</v>
      </c>
      <c r="K186" s="3">
        <v>60</v>
      </c>
      <c r="L186" s="3">
        <v>0</v>
      </c>
      <c r="M186" s="3">
        <v>113</v>
      </c>
      <c r="N186" s="3">
        <v>139</v>
      </c>
    </row>
    <row r="187" spans="1:14" ht="17.25">
      <c r="A187" s="47" t="s">
        <v>263</v>
      </c>
      <c r="B187" s="47" t="s">
        <v>263</v>
      </c>
      <c r="C187" s="47" t="s">
        <v>263</v>
      </c>
      <c r="D187" s="3" t="s">
        <v>260</v>
      </c>
      <c r="E187" s="1">
        <v>21</v>
      </c>
      <c r="F187" s="3">
        <v>419</v>
      </c>
      <c r="G187" t="s">
        <v>221</v>
      </c>
      <c r="H187" s="3">
        <v>1995</v>
      </c>
      <c r="I187" t="s">
        <v>10</v>
      </c>
      <c r="J187" s="3">
        <v>44</v>
      </c>
      <c r="K187" s="3">
        <v>34</v>
      </c>
      <c r="L187" s="3">
        <v>20</v>
      </c>
      <c r="M187" s="3">
        <v>98</v>
      </c>
      <c r="N187" s="3">
        <v>129</v>
      </c>
    </row>
    <row r="188" spans="1:14" ht="17.25">
      <c r="A188" s="47" t="s">
        <v>263</v>
      </c>
      <c r="B188" s="47" t="s">
        <v>263</v>
      </c>
      <c r="C188" s="47" t="s">
        <v>263</v>
      </c>
      <c r="D188" s="3" t="s">
        <v>260</v>
      </c>
      <c r="E188" s="1">
        <v>22</v>
      </c>
      <c r="F188" s="3">
        <v>2193</v>
      </c>
      <c r="G188" t="s">
        <v>222</v>
      </c>
      <c r="H188" s="3">
        <v>1996</v>
      </c>
      <c r="I188" t="s">
        <v>44</v>
      </c>
      <c r="J188" s="3">
        <v>51</v>
      </c>
      <c r="K188" s="3">
        <v>35</v>
      </c>
      <c r="L188" s="3">
        <v>12</v>
      </c>
      <c r="M188" s="3">
        <v>98</v>
      </c>
      <c r="N188" s="3">
        <v>106</v>
      </c>
    </row>
    <row r="189" spans="2:14" ht="17.25">
      <c r="B189" s="47" t="s">
        <v>263</v>
      </c>
      <c r="C189" s="47" t="s">
        <v>263</v>
      </c>
      <c r="D189" s="3" t="s">
        <v>260</v>
      </c>
      <c r="E189" s="1">
        <v>23</v>
      </c>
      <c r="F189" s="3">
        <v>2012</v>
      </c>
      <c r="G189" t="s">
        <v>223</v>
      </c>
      <c r="H189" s="3">
        <v>1995</v>
      </c>
      <c r="I189" t="s">
        <v>40</v>
      </c>
      <c r="J189" s="3">
        <v>49</v>
      </c>
      <c r="K189" s="3">
        <v>41</v>
      </c>
      <c r="L189" s="3">
        <v>0</v>
      </c>
      <c r="M189" s="3">
        <v>90</v>
      </c>
      <c r="N189" s="3">
        <v>101</v>
      </c>
    </row>
    <row r="190" spans="4:14" ht="17.25">
      <c r="D190" s="3" t="s">
        <v>260</v>
      </c>
      <c r="E190" s="1">
        <v>24</v>
      </c>
      <c r="F190" s="3">
        <v>1394</v>
      </c>
      <c r="G190" t="s">
        <v>224</v>
      </c>
      <c r="H190" s="3">
        <v>1995</v>
      </c>
      <c r="I190" t="s">
        <v>28</v>
      </c>
      <c r="J190" s="3">
        <v>35</v>
      </c>
      <c r="K190" s="3">
        <v>24</v>
      </c>
      <c r="L190" s="3">
        <v>18</v>
      </c>
      <c r="M190" s="3">
        <v>77</v>
      </c>
      <c r="N190" s="3">
        <v>77</v>
      </c>
    </row>
    <row r="191" spans="4:14" ht="17.25">
      <c r="D191" s="3" t="s">
        <v>260</v>
      </c>
      <c r="E191" s="1">
        <v>25</v>
      </c>
      <c r="F191" s="3">
        <v>1000</v>
      </c>
      <c r="G191" t="s">
        <v>225</v>
      </c>
      <c r="H191" s="3">
        <v>1996</v>
      </c>
      <c r="I191" t="s">
        <v>100</v>
      </c>
      <c r="J191" s="3">
        <v>28</v>
      </c>
      <c r="K191" s="3">
        <v>26</v>
      </c>
      <c r="L191" s="3">
        <v>22</v>
      </c>
      <c r="M191" s="3">
        <v>76</v>
      </c>
      <c r="N191" s="3">
        <v>76</v>
      </c>
    </row>
    <row r="192" spans="4:14" ht="17.25">
      <c r="D192" s="3" t="s">
        <v>260</v>
      </c>
      <c r="E192" s="1">
        <v>26</v>
      </c>
      <c r="F192" s="3">
        <v>136</v>
      </c>
      <c r="G192" t="s">
        <v>226</v>
      </c>
      <c r="H192" s="3">
        <v>1996</v>
      </c>
      <c r="I192" t="s">
        <v>183</v>
      </c>
      <c r="J192" s="3">
        <v>23</v>
      </c>
      <c r="K192" s="3">
        <v>26</v>
      </c>
      <c r="L192" s="3">
        <v>24</v>
      </c>
      <c r="M192" s="3">
        <v>73</v>
      </c>
      <c r="N192" s="3">
        <v>87</v>
      </c>
    </row>
    <row r="193" spans="2:14" ht="17.25">
      <c r="B193" s="47" t="s">
        <v>263</v>
      </c>
      <c r="C193" s="47" t="s">
        <v>263</v>
      </c>
      <c r="D193" s="3" t="s">
        <v>260</v>
      </c>
      <c r="E193" s="1">
        <v>27</v>
      </c>
      <c r="F193" s="3">
        <v>1655</v>
      </c>
      <c r="G193" t="s">
        <v>227</v>
      </c>
      <c r="H193" s="3">
        <v>1995</v>
      </c>
      <c r="I193" t="s">
        <v>58</v>
      </c>
      <c r="J193" s="3">
        <v>21</v>
      </c>
      <c r="K193" s="3">
        <v>49</v>
      </c>
      <c r="L193" s="3">
        <v>0</v>
      </c>
      <c r="M193" s="3">
        <v>70</v>
      </c>
      <c r="N193" s="3">
        <v>70</v>
      </c>
    </row>
    <row r="194" spans="2:14" ht="17.25">
      <c r="B194" s="47" t="s">
        <v>263</v>
      </c>
      <c r="C194" s="47" t="s">
        <v>263</v>
      </c>
      <c r="D194" s="3" t="s">
        <v>260</v>
      </c>
      <c r="E194" s="1">
        <v>28</v>
      </c>
      <c r="F194" s="3">
        <v>1372</v>
      </c>
      <c r="G194" t="s">
        <v>228</v>
      </c>
      <c r="H194" s="3">
        <v>1996</v>
      </c>
      <c r="I194" t="s">
        <v>130</v>
      </c>
      <c r="J194" s="3">
        <v>32</v>
      </c>
      <c r="K194" s="3">
        <v>13</v>
      </c>
      <c r="L194" s="3">
        <v>0</v>
      </c>
      <c r="M194" s="3">
        <v>45</v>
      </c>
      <c r="N194" s="3">
        <v>45</v>
      </c>
    </row>
    <row r="195" spans="3:14" ht="17.25">
      <c r="C195" s="47" t="s">
        <v>263</v>
      </c>
      <c r="D195" s="3" t="s">
        <v>260</v>
      </c>
      <c r="E195" s="1">
        <v>29</v>
      </c>
      <c r="F195" s="3">
        <v>474</v>
      </c>
      <c r="G195" t="s">
        <v>229</v>
      </c>
      <c r="H195" s="3">
        <v>1996</v>
      </c>
      <c r="I195" t="s">
        <v>42</v>
      </c>
      <c r="J195" s="3">
        <v>19</v>
      </c>
      <c r="K195" s="3">
        <v>20</v>
      </c>
      <c r="L195" s="3">
        <v>0</v>
      </c>
      <c r="M195" s="3">
        <v>39</v>
      </c>
      <c r="N195" s="3">
        <v>39</v>
      </c>
    </row>
    <row r="196" spans="2:14" ht="17.25">
      <c r="B196" s="47" t="s">
        <v>263</v>
      </c>
      <c r="C196" s="47" t="s">
        <v>263</v>
      </c>
      <c r="D196" s="3" t="s">
        <v>260</v>
      </c>
      <c r="E196" s="1">
        <v>30</v>
      </c>
      <c r="F196" s="3">
        <v>1379</v>
      </c>
      <c r="G196" t="s">
        <v>230</v>
      </c>
      <c r="H196" s="3">
        <v>1996</v>
      </c>
      <c r="I196" t="s">
        <v>130</v>
      </c>
      <c r="J196" s="3">
        <v>14</v>
      </c>
      <c r="K196" s="3">
        <v>19</v>
      </c>
      <c r="L196" s="3">
        <v>0</v>
      </c>
      <c r="M196" s="3">
        <v>33</v>
      </c>
      <c r="N196" s="3">
        <v>33</v>
      </c>
    </row>
    <row r="197" spans="4:14" ht="17.25">
      <c r="D197" s="3" t="s">
        <v>260</v>
      </c>
      <c r="E197" s="1">
        <v>31</v>
      </c>
      <c r="F197" s="3">
        <v>1837</v>
      </c>
      <c r="G197" t="s">
        <v>231</v>
      </c>
      <c r="H197" s="3">
        <v>1995</v>
      </c>
      <c r="I197" t="s">
        <v>5</v>
      </c>
      <c r="J197" s="3">
        <v>10</v>
      </c>
      <c r="K197" s="3">
        <v>5</v>
      </c>
      <c r="L197" s="3">
        <v>10</v>
      </c>
      <c r="M197" s="3">
        <v>25</v>
      </c>
      <c r="N197" s="3">
        <v>25</v>
      </c>
    </row>
    <row r="198" spans="4:14" ht="17.25">
      <c r="D198" s="3" t="s">
        <v>260</v>
      </c>
      <c r="E198" s="1">
        <v>32</v>
      </c>
      <c r="F198" s="3">
        <v>1438</v>
      </c>
      <c r="G198" t="s">
        <v>232</v>
      </c>
      <c r="H198" s="3">
        <v>1995</v>
      </c>
      <c r="I198" t="s">
        <v>63</v>
      </c>
      <c r="J198" s="3">
        <v>16</v>
      </c>
      <c r="K198" s="3">
        <v>8</v>
      </c>
      <c r="L198" s="3">
        <v>0</v>
      </c>
      <c r="M198" s="3">
        <v>24</v>
      </c>
      <c r="N198" s="3">
        <v>24</v>
      </c>
    </row>
    <row r="199" spans="2:14" ht="17.25">
      <c r="B199" s="47" t="s">
        <v>263</v>
      </c>
      <c r="C199" s="47" t="s">
        <v>263</v>
      </c>
      <c r="D199" s="3" t="s">
        <v>260</v>
      </c>
      <c r="E199" s="1">
        <v>33</v>
      </c>
      <c r="F199" s="3">
        <v>665</v>
      </c>
      <c r="G199" t="s">
        <v>233</v>
      </c>
      <c r="H199" s="3">
        <v>1996</v>
      </c>
      <c r="I199" t="s">
        <v>58</v>
      </c>
      <c r="J199" s="3">
        <v>0</v>
      </c>
      <c r="K199" s="3">
        <v>20</v>
      </c>
      <c r="L199" s="3">
        <v>0</v>
      </c>
      <c r="M199" s="3">
        <v>20</v>
      </c>
      <c r="N199" s="3">
        <v>20</v>
      </c>
    </row>
    <row r="200" spans="2:14" ht="17.25">
      <c r="B200" s="3" t="s">
        <v>263</v>
      </c>
      <c r="C200" s="3" t="s">
        <v>263</v>
      </c>
      <c r="D200" s="3" t="s">
        <v>260</v>
      </c>
      <c r="E200" s="1">
        <v>34</v>
      </c>
      <c r="F200" s="3">
        <v>2262</v>
      </c>
      <c r="G200" t="s">
        <v>234</v>
      </c>
      <c r="H200" s="3">
        <v>1996</v>
      </c>
      <c r="I200" t="s">
        <v>150</v>
      </c>
      <c r="J200" s="3">
        <v>13</v>
      </c>
      <c r="K200" s="3">
        <v>1</v>
      </c>
      <c r="L200" s="3">
        <v>0</v>
      </c>
      <c r="M200" s="3">
        <v>14</v>
      </c>
      <c r="N200" s="3">
        <v>14</v>
      </c>
    </row>
    <row r="201" spans="2:14" ht="17.25">
      <c r="B201" s="53"/>
      <c r="C201" s="53"/>
      <c r="D201" s="3" t="s">
        <v>260</v>
      </c>
      <c r="E201" s="1">
        <v>35</v>
      </c>
      <c r="F201" s="3">
        <v>1535</v>
      </c>
      <c r="G201" t="s">
        <v>235</v>
      </c>
      <c r="H201" s="3">
        <v>1996</v>
      </c>
      <c r="I201" t="s">
        <v>73</v>
      </c>
      <c r="J201" s="3">
        <v>11</v>
      </c>
      <c r="K201" s="3">
        <v>0</v>
      </c>
      <c r="L201" s="3">
        <v>0</v>
      </c>
      <c r="M201" s="3">
        <v>11</v>
      </c>
      <c r="N201" s="3">
        <v>11</v>
      </c>
    </row>
    <row r="202" spans="4:14" ht="17.25">
      <c r="D202" s="3" t="s">
        <v>260</v>
      </c>
      <c r="E202" s="1">
        <v>36</v>
      </c>
      <c r="F202" s="3">
        <v>1657</v>
      </c>
      <c r="G202" t="s">
        <v>236</v>
      </c>
      <c r="H202" s="3">
        <v>1995</v>
      </c>
      <c r="I202" t="s">
        <v>82</v>
      </c>
      <c r="J202" s="3">
        <v>0</v>
      </c>
      <c r="K202" s="3">
        <v>11</v>
      </c>
      <c r="L202" s="3">
        <v>0</v>
      </c>
      <c r="M202" s="3">
        <v>11</v>
      </c>
      <c r="N202" s="3">
        <v>11</v>
      </c>
    </row>
    <row r="203" spans="4:14" ht="17.25">
      <c r="D203" s="3" t="s">
        <v>260</v>
      </c>
      <c r="E203" s="1">
        <v>37</v>
      </c>
      <c r="F203" s="3">
        <v>2198</v>
      </c>
      <c r="G203" t="s">
        <v>237</v>
      </c>
      <c r="H203" s="3">
        <v>1996</v>
      </c>
      <c r="I203" t="s">
        <v>44</v>
      </c>
      <c r="J203" s="3">
        <v>9</v>
      </c>
      <c r="K203" s="3">
        <v>0</v>
      </c>
      <c r="L203" s="3">
        <v>0</v>
      </c>
      <c r="M203" s="3">
        <v>9</v>
      </c>
      <c r="N203" s="3">
        <v>9</v>
      </c>
    </row>
    <row r="204" spans="4:14" ht="17.25">
      <c r="D204" s="3" t="s">
        <v>260</v>
      </c>
      <c r="E204" s="1">
        <v>38</v>
      </c>
      <c r="F204" s="3">
        <v>2209</v>
      </c>
      <c r="G204" t="s">
        <v>238</v>
      </c>
      <c r="H204" s="3">
        <v>1995</v>
      </c>
      <c r="I204" t="s">
        <v>183</v>
      </c>
      <c r="J204" s="3">
        <v>0</v>
      </c>
      <c r="K204" s="3">
        <v>7</v>
      </c>
      <c r="L204" s="3">
        <v>0</v>
      </c>
      <c r="M204" s="3">
        <v>7</v>
      </c>
      <c r="N204" s="3">
        <v>7</v>
      </c>
    </row>
    <row r="205" spans="4:14" ht="17.25">
      <c r="D205" s="3" t="s">
        <v>260</v>
      </c>
      <c r="E205" s="1">
        <v>39</v>
      </c>
      <c r="F205" s="3">
        <v>1720</v>
      </c>
      <c r="G205" t="s">
        <v>239</v>
      </c>
      <c r="H205" s="3">
        <v>1996</v>
      </c>
      <c r="I205" t="s">
        <v>76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</row>
    <row r="206" spans="4:14" ht="17.25">
      <c r="D206" s="3" t="s">
        <v>260</v>
      </c>
      <c r="E206" s="1">
        <v>40</v>
      </c>
      <c r="F206" s="3">
        <v>227</v>
      </c>
      <c r="G206" t="s">
        <v>240</v>
      </c>
      <c r="H206" s="3">
        <v>1996</v>
      </c>
      <c r="I206" t="s">
        <v>55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</row>
    <row r="207" spans="4:14" ht="17.25">
      <c r="D207" s="3" t="s">
        <v>260</v>
      </c>
      <c r="E207" s="1">
        <v>41</v>
      </c>
      <c r="F207" s="3">
        <v>2048</v>
      </c>
      <c r="G207" t="s">
        <v>241</v>
      </c>
      <c r="H207" s="3">
        <v>1995</v>
      </c>
      <c r="I207" t="s">
        <v>53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</row>
    <row r="208" spans="4:14" ht="17.25">
      <c r="D208" s="3" t="s">
        <v>260</v>
      </c>
      <c r="E208" s="1">
        <v>42</v>
      </c>
      <c r="F208" s="3">
        <v>1909</v>
      </c>
      <c r="G208" t="s">
        <v>242</v>
      </c>
      <c r="H208" s="3">
        <v>1996</v>
      </c>
      <c r="I208" t="s">
        <v>71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</row>
    <row r="209" spans="4:14" ht="17.25">
      <c r="D209" s="3" t="s">
        <v>260</v>
      </c>
      <c r="E209" s="1">
        <v>43</v>
      </c>
      <c r="F209" s="3">
        <v>1658</v>
      </c>
      <c r="G209" t="s">
        <v>243</v>
      </c>
      <c r="H209" s="3">
        <v>1996</v>
      </c>
      <c r="I209" t="s">
        <v>82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</row>
    <row r="210" spans="4:14" ht="17.25">
      <c r="D210" s="3" t="s">
        <v>260</v>
      </c>
      <c r="E210" s="1">
        <v>44</v>
      </c>
      <c r="F210" s="3">
        <v>1676</v>
      </c>
      <c r="G210" t="s">
        <v>244</v>
      </c>
      <c r="H210" s="3">
        <v>1995</v>
      </c>
      <c r="I210" t="s">
        <v>196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</row>
    <row r="211" spans="4:14" ht="17.25">
      <c r="D211" s="3" t="s">
        <v>260</v>
      </c>
      <c r="E211" s="1">
        <v>45</v>
      </c>
      <c r="F211" s="3">
        <v>2132</v>
      </c>
      <c r="G211" t="s">
        <v>245</v>
      </c>
      <c r="H211" s="3">
        <v>1995</v>
      </c>
      <c r="I211" t="s">
        <v>246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</row>
    <row r="212" spans="4:14" ht="17.25">
      <c r="D212" s="3" t="s">
        <v>260</v>
      </c>
      <c r="E212" s="1">
        <v>46</v>
      </c>
      <c r="F212" s="3">
        <v>2154</v>
      </c>
      <c r="G212" t="s">
        <v>247</v>
      </c>
      <c r="H212" s="3">
        <v>1995</v>
      </c>
      <c r="I212" t="s">
        <v>58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</row>
    <row r="213" spans="1:9" ht="12.75">
      <c r="A213" s="47" t="s">
        <v>263</v>
      </c>
      <c r="B213" s="47" t="s">
        <v>263</v>
      </c>
      <c r="C213" s="47" t="s">
        <v>263</v>
      </c>
      <c r="D213" s="3" t="s">
        <v>259</v>
      </c>
      <c r="G213" t="s">
        <v>264</v>
      </c>
      <c r="H213" s="3">
        <v>1995</v>
      </c>
      <c r="I213" t="s">
        <v>265</v>
      </c>
    </row>
    <row r="217" spans="1:14" s="50" customFormat="1" ht="13.5" thickBot="1">
      <c r="A217" s="49"/>
      <c r="B217" s="49"/>
      <c r="C217" s="49"/>
      <c r="D217" s="49"/>
      <c r="E217" s="49"/>
      <c r="F217" s="49"/>
      <c r="H217" s="49"/>
      <c r="J217" s="49"/>
      <c r="K217" s="49"/>
      <c r="L217" s="49"/>
      <c r="M217" s="49"/>
      <c r="N217" s="49"/>
    </row>
    <row r="218" spans="1:14" ht="12.75">
      <c r="A218" s="3">
        <f>SUBTOTAL(3,A2:A125)</f>
        <v>69</v>
      </c>
      <c r="B218" s="3">
        <f>SUBTOTAL(3,B2:B125)</f>
        <v>82</v>
      </c>
      <c r="C218" s="3">
        <f>SUBTOTAL(3,C2:C125)</f>
        <v>85</v>
      </c>
      <c r="D218"/>
      <c r="E218" s="3" t="s">
        <v>310</v>
      </c>
      <c r="F218"/>
      <c r="H218"/>
      <c r="J218"/>
      <c r="K218"/>
      <c r="L218"/>
      <c r="M218"/>
      <c r="N218"/>
    </row>
    <row r="219" spans="1:14" ht="12.75">
      <c r="A219" s="3">
        <f>SUBTOTAL(3,A126:A217)</f>
        <v>49</v>
      </c>
      <c r="B219" s="3">
        <f>SUBTOTAL(3,B126:B217)</f>
        <v>57</v>
      </c>
      <c r="C219" s="3">
        <f>SUBTOTAL(3,C126:C217)</f>
        <v>63</v>
      </c>
      <c r="D219"/>
      <c r="E219" s="3" t="s">
        <v>311</v>
      </c>
      <c r="F219"/>
      <c r="H219"/>
      <c r="J219"/>
      <c r="K219"/>
      <c r="L219"/>
      <c r="M219"/>
      <c r="N219"/>
    </row>
    <row r="220" spans="4:14" ht="12.75">
      <c r="D220"/>
      <c r="F220"/>
      <c r="H220"/>
      <c r="J220"/>
      <c r="K220"/>
      <c r="L220"/>
      <c r="M220"/>
      <c r="N220"/>
    </row>
    <row r="221" spans="1:14" ht="12.75">
      <c r="A221" s="51">
        <f>A218+A219</f>
        <v>118</v>
      </c>
      <c r="B221" s="51">
        <f>B218+B219</f>
        <v>139</v>
      </c>
      <c r="C221" s="51">
        <f>C218+C219</f>
        <v>148</v>
      </c>
      <c r="D221"/>
      <c r="E221" s="3" t="s">
        <v>312</v>
      </c>
      <c r="F221"/>
      <c r="H221"/>
      <c r="J221"/>
      <c r="K221"/>
      <c r="L221"/>
      <c r="M221"/>
      <c r="N221"/>
    </row>
    <row r="223" spans="1:6" ht="12.75">
      <c r="A223" s="48" t="s">
        <v>309</v>
      </c>
      <c r="D223" s="48" t="s">
        <v>261</v>
      </c>
      <c r="F223" s="3">
        <v>10</v>
      </c>
    </row>
    <row r="224" spans="4:6" ht="12.75">
      <c r="D224" s="48" t="s">
        <v>306</v>
      </c>
      <c r="F224" s="3">
        <v>8.5</v>
      </c>
    </row>
    <row r="225" spans="4:8" ht="26.25">
      <c r="D225" s="48" t="s">
        <v>307</v>
      </c>
      <c r="F225" s="3">
        <v>8.5</v>
      </c>
      <c r="G225" s="52">
        <f>(A221*F223)+(B221*F224)+(C218*F226)+(C219*F225)</f>
        <v>3449.5</v>
      </c>
      <c r="H225" s="3" t="s">
        <v>313</v>
      </c>
    </row>
    <row r="226" spans="4:6" ht="12.75">
      <c r="D226" s="48" t="s">
        <v>308</v>
      </c>
      <c r="F226" s="3">
        <v>6.5</v>
      </c>
    </row>
  </sheetData>
  <autoFilter ref="A1:N213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workbookViewId="0" topLeftCell="A1">
      <selection activeCell="F39" sqref="F39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9.125" style="7" customWidth="1"/>
    <col min="8" max="8" width="6.875" style="7" customWidth="1"/>
    <col min="9" max="9" width="6.00390625" style="7" customWidth="1"/>
    <col min="10" max="10" width="4.375" style="7" customWidth="1"/>
    <col min="11" max="11" width="7.25390625" style="7" customWidth="1"/>
    <col min="12" max="16384" width="9.125" style="7" customWidth="1"/>
  </cols>
  <sheetData>
    <row r="1" spans="1:8" ht="12.75">
      <c r="A1" s="64" t="s">
        <v>266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267</v>
      </c>
      <c r="B2" s="64"/>
      <c r="C2" s="64"/>
      <c r="D2" s="64"/>
      <c r="E2" s="64"/>
      <c r="F2" s="64"/>
      <c r="G2" s="64"/>
      <c r="H2" s="64"/>
    </row>
    <row r="3" spans="1:8" ht="12.75">
      <c r="A3" s="8"/>
      <c r="B3" s="8"/>
      <c r="C3" s="8"/>
      <c r="D3" s="8"/>
      <c r="E3" s="9"/>
      <c r="F3" s="8"/>
      <c r="G3" s="8"/>
      <c r="H3" s="8"/>
    </row>
    <row r="4" spans="1:8" ht="15.75">
      <c r="A4" s="65" t="s">
        <v>305</v>
      </c>
      <c r="B4" s="65"/>
      <c r="C4" s="65"/>
      <c r="D4" s="65"/>
      <c r="E4" s="65"/>
      <c r="F4" s="65"/>
      <c r="G4" s="65"/>
      <c r="H4" s="65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20.25">
      <c r="A6" s="66" t="s">
        <v>304</v>
      </c>
      <c r="B6" s="66"/>
      <c r="C6" s="66"/>
      <c r="D6" s="66"/>
      <c r="E6" s="66"/>
      <c r="F6" s="66"/>
      <c r="G6" s="66"/>
      <c r="H6" s="6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9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40256</v>
      </c>
      <c r="I8" s="63"/>
    </row>
    <row r="9" spans="1:8" ht="12.75">
      <c r="A9" s="10"/>
      <c r="B9" s="10"/>
      <c r="C9" s="10"/>
      <c r="D9" s="10"/>
      <c r="E9" s="9"/>
      <c r="F9" s="10"/>
      <c r="G9" s="10"/>
      <c r="H9" s="10"/>
    </row>
    <row r="10" spans="1:8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318</v>
      </c>
      <c r="H10" s="10"/>
    </row>
    <row r="11" spans="1:8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1355</v>
      </c>
      <c r="H11" s="10" t="s">
        <v>277</v>
      </c>
    </row>
    <row r="12" spans="1:8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</row>
    <row r="13" spans="1:8" ht="12.75">
      <c r="A13" s="12" t="s">
        <v>278</v>
      </c>
      <c r="B13" s="10"/>
      <c r="C13" s="10"/>
      <c r="D13" s="10" t="s">
        <v>321</v>
      </c>
      <c r="F13" s="11" t="s">
        <v>280</v>
      </c>
      <c r="G13" s="13">
        <v>305</v>
      </c>
      <c r="H13" s="10" t="s">
        <v>281</v>
      </c>
    </row>
    <row r="14" spans="1:8" ht="12.75">
      <c r="A14" s="12" t="s">
        <v>323</v>
      </c>
      <c r="B14" s="10"/>
      <c r="C14" s="10"/>
      <c r="D14" s="10" t="s">
        <v>322</v>
      </c>
      <c r="F14" s="11" t="s">
        <v>328</v>
      </c>
      <c r="G14" s="13">
        <v>1245</v>
      </c>
      <c r="H14" s="10" t="s">
        <v>281</v>
      </c>
    </row>
    <row r="15" spans="1:8" ht="12.75">
      <c r="A15" s="12" t="s">
        <v>282</v>
      </c>
      <c r="B15" s="10"/>
      <c r="C15" s="10"/>
      <c r="D15" s="10" t="s">
        <v>324</v>
      </c>
      <c r="F15" s="11" t="s">
        <v>283</v>
      </c>
      <c r="G15" s="14"/>
      <c r="H15" s="10"/>
    </row>
    <row r="16" spans="1:8" ht="12.75">
      <c r="A16" s="12"/>
      <c r="B16" s="10"/>
      <c r="C16" s="10"/>
      <c r="D16" s="10" t="s">
        <v>316</v>
      </c>
      <c r="H16" s="10"/>
    </row>
    <row r="17" spans="1:8" ht="12.75">
      <c r="A17" s="12" t="s">
        <v>284</v>
      </c>
      <c r="B17" s="10"/>
      <c r="C17" s="10"/>
      <c r="D17" s="10"/>
      <c r="F17" s="11" t="s">
        <v>285</v>
      </c>
      <c r="G17" s="15">
        <v>0.4166666666666667</v>
      </c>
      <c r="H17" s="10"/>
    </row>
    <row r="18" spans="1:8" ht="12.75">
      <c r="A18" s="10"/>
      <c r="B18" s="10"/>
      <c r="C18" s="12" t="s">
        <v>286</v>
      </c>
      <c r="D18" s="10" t="s">
        <v>325</v>
      </c>
      <c r="F18" s="11" t="s">
        <v>287</v>
      </c>
      <c r="H18" s="10"/>
    </row>
    <row r="19" spans="1:8" ht="12.75">
      <c r="A19" s="10"/>
      <c r="B19" s="10"/>
      <c r="C19" s="12" t="s">
        <v>288</v>
      </c>
      <c r="D19" s="10" t="s">
        <v>327</v>
      </c>
      <c r="F19" s="11" t="s">
        <v>289</v>
      </c>
      <c r="G19" s="16"/>
      <c r="H19" s="10"/>
    </row>
    <row r="20" spans="1:8" ht="12.75">
      <c r="A20" s="10"/>
      <c r="B20" s="10"/>
      <c r="C20" s="12" t="s">
        <v>290</v>
      </c>
      <c r="D20" s="10" t="s">
        <v>326</v>
      </c>
      <c r="F20" s="11" t="s">
        <v>291</v>
      </c>
      <c r="G20" s="16"/>
      <c r="H20" s="10"/>
    </row>
    <row r="21" spans="1:8" ht="12.75">
      <c r="A21" s="10"/>
      <c r="B21" s="10"/>
      <c r="C21" s="12"/>
      <c r="D21" s="10"/>
      <c r="F21" s="11"/>
      <c r="G21" s="16"/>
      <c r="H21" s="10"/>
    </row>
    <row r="22" spans="1:8" ht="12.75">
      <c r="A22" s="10"/>
      <c r="B22" s="10"/>
      <c r="C22" s="12"/>
      <c r="D22" s="10"/>
      <c r="F22" s="11"/>
      <c r="G22" s="16"/>
      <c r="H22" s="10"/>
    </row>
    <row r="23" spans="1:8" ht="12.75">
      <c r="A23" s="17" t="s">
        <v>292</v>
      </c>
      <c r="B23" s="12"/>
      <c r="C23" s="10"/>
      <c r="D23" s="10"/>
      <c r="E23" s="11"/>
      <c r="F23" s="11" t="s">
        <v>320</v>
      </c>
      <c r="G23" s="10"/>
      <c r="H23" s="10"/>
    </row>
    <row r="24" spans="1:7" ht="12.75">
      <c r="A24" s="10"/>
      <c r="B24" s="12"/>
      <c r="C24" s="10"/>
      <c r="D24" s="10"/>
      <c r="E24" s="11"/>
      <c r="F24" s="10"/>
      <c r="G24" s="10"/>
    </row>
    <row r="25" spans="1:9" ht="12.75">
      <c r="A25" s="18" t="s">
        <v>293</v>
      </c>
      <c r="B25" s="18" t="s">
        <v>294</v>
      </c>
      <c r="C25" s="18" t="s">
        <v>295</v>
      </c>
      <c r="D25" s="19" t="s">
        <v>296</v>
      </c>
      <c r="E25" s="20" t="s">
        <v>297</v>
      </c>
      <c r="F25" s="19" t="s">
        <v>256</v>
      </c>
      <c r="G25" s="18" t="s">
        <v>298</v>
      </c>
      <c r="H25" s="21" t="s">
        <v>299</v>
      </c>
      <c r="I25" s="21" t="s">
        <v>300</v>
      </c>
    </row>
    <row r="26" spans="1:7" ht="12.75">
      <c r="A26" s="14"/>
      <c r="B26" s="14"/>
      <c r="C26" s="22"/>
      <c r="D26" s="23"/>
      <c r="E26" s="22"/>
      <c r="F26" s="23"/>
      <c r="G26" s="22"/>
    </row>
    <row r="27" spans="1:9" ht="12.75">
      <c r="A27" s="24">
        <v>1</v>
      </c>
      <c r="B27" s="24">
        <v>1</v>
      </c>
      <c r="C27" s="3">
        <v>523</v>
      </c>
      <c r="D27" t="s">
        <v>95</v>
      </c>
      <c r="E27" s="3">
        <v>1997</v>
      </c>
      <c r="F27" t="s">
        <v>61</v>
      </c>
      <c r="G27" s="3"/>
      <c r="H27" s="3"/>
      <c r="I27" s="3"/>
    </row>
    <row r="28" spans="1:9" ht="12.75">
      <c r="A28" s="24">
        <v>2</v>
      </c>
      <c r="B28" s="24">
        <v>2</v>
      </c>
      <c r="C28" s="3">
        <v>113</v>
      </c>
      <c r="D28" t="s">
        <v>87</v>
      </c>
      <c r="E28" s="3">
        <v>1997</v>
      </c>
      <c r="F28" t="s">
        <v>88</v>
      </c>
      <c r="G28" s="3"/>
      <c r="H28" s="3"/>
      <c r="I28" s="3"/>
    </row>
    <row r="29" spans="1:9" ht="12.75">
      <c r="A29" s="24">
        <v>3</v>
      </c>
      <c r="B29" s="24">
        <v>3</v>
      </c>
      <c r="C29" s="3">
        <v>1002</v>
      </c>
      <c r="D29" t="s">
        <v>102</v>
      </c>
      <c r="E29" s="3">
        <v>1997</v>
      </c>
      <c r="F29" t="s">
        <v>100</v>
      </c>
      <c r="G29" s="3"/>
      <c r="H29" s="3"/>
      <c r="I29" s="3"/>
    </row>
    <row r="30" spans="1:9" ht="12.75">
      <c r="A30" s="24">
        <v>4</v>
      </c>
      <c r="B30" s="24">
        <v>4</v>
      </c>
      <c r="C30" s="3">
        <v>173</v>
      </c>
      <c r="D30" t="s">
        <v>113</v>
      </c>
      <c r="E30" s="3">
        <v>1998</v>
      </c>
      <c r="F30" t="s">
        <v>1</v>
      </c>
      <c r="G30" s="3"/>
      <c r="H30" s="3"/>
      <c r="I30" s="3"/>
    </row>
    <row r="31" spans="1:9" ht="12.75">
      <c r="A31" s="24">
        <v>5</v>
      </c>
      <c r="B31" s="24">
        <v>5</v>
      </c>
      <c r="C31" s="3">
        <v>611</v>
      </c>
      <c r="D31" t="s">
        <v>91</v>
      </c>
      <c r="E31" s="3">
        <v>1998</v>
      </c>
      <c r="F31" t="s">
        <v>16</v>
      </c>
      <c r="G31" s="3"/>
      <c r="H31" s="3"/>
      <c r="I31" s="3"/>
    </row>
    <row r="32" spans="1:9" ht="12.75">
      <c r="A32" s="24">
        <v>6</v>
      </c>
      <c r="B32" s="24">
        <v>6</v>
      </c>
      <c r="C32" s="3">
        <v>521</v>
      </c>
      <c r="D32" t="s">
        <v>98</v>
      </c>
      <c r="E32" s="3">
        <v>1997</v>
      </c>
      <c r="F32" t="s">
        <v>61</v>
      </c>
      <c r="G32" s="3"/>
      <c r="H32" s="3"/>
      <c r="I32" s="3"/>
    </row>
    <row r="33" spans="1:9" ht="12.75">
      <c r="A33" s="24">
        <v>7</v>
      </c>
      <c r="B33" s="24">
        <v>7</v>
      </c>
      <c r="C33" s="3">
        <v>1004</v>
      </c>
      <c r="D33" t="s">
        <v>85</v>
      </c>
      <c r="E33" s="3">
        <v>1997</v>
      </c>
      <c r="F33" t="s">
        <v>86</v>
      </c>
      <c r="G33" s="3"/>
      <c r="H33" s="3"/>
      <c r="I33" s="3"/>
    </row>
    <row r="34" spans="1:9" ht="12.75">
      <c r="A34" s="24">
        <v>8</v>
      </c>
      <c r="B34" s="24">
        <v>8</v>
      </c>
      <c r="C34" s="3">
        <v>1398</v>
      </c>
      <c r="D34" t="s">
        <v>103</v>
      </c>
      <c r="E34" s="3">
        <v>1998</v>
      </c>
      <c r="F34" t="s">
        <v>30</v>
      </c>
      <c r="G34" s="3"/>
      <c r="H34" s="3"/>
      <c r="I34" s="3"/>
    </row>
    <row r="35" spans="1:9" ht="12.75">
      <c r="A35" s="24">
        <v>9</v>
      </c>
      <c r="B35" s="24">
        <v>9</v>
      </c>
      <c r="C35" s="3">
        <v>998</v>
      </c>
      <c r="D35" t="s">
        <v>99</v>
      </c>
      <c r="E35" s="3">
        <v>1997</v>
      </c>
      <c r="F35" t="s">
        <v>100</v>
      </c>
      <c r="G35" s="3"/>
      <c r="H35" s="3"/>
      <c r="I35" s="3"/>
    </row>
    <row r="36" spans="1:9" ht="12.75">
      <c r="A36" s="24">
        <v>10</v>
      </c>
      <c r="B36" s="24">
        <v>10</v>
      </c>
      <c r="C36" s="3">
        <v>1253</v>
      </c>
      <c r="D36" t="s">
        <v>93</v>
      </c>
      <c r="E36" s="3">
        <v>1998</v>
      </c>
      <c r="F36" t="s">
        <v>5</v>
      </c>
      <c r="G36" s="3"/>
      <c r="H36" s="3"/>
      <c r="I36" s="3"/>
    </row>
    <row r="37" spans="1:9" ht="12.75">
      <c r="A37" s="24">
        <v>11</v>
      </c>
      <c r="B37" s="24">
        <v>11</v>
      </c>
      <c r="C37" s="3">
        <v>1983</v>
      </c>
      <c r="D37" t="s">
        <v>92</v>
      </c>
      <c r="E37" s="3">
        <v>1998</v>
      </c>
      <c r="F37" t="s">
        <v>5</v>
      </c>
      <c r="G37" s="3"/>
      <c r="H37" s="3"/>
      <c r="I37" s="3"/>
    </row>
    <row r="38" spans="1:9" ht="12.75">
      <c r="A38" s="24">
        <v>12</v>
      </c>
      <c r="B38" s="24">
        <v>12</v>
      </c>
      <c r="C38" s="3">
        <v>513</v>
      </c>
      <c r="D38" t="s">
        <v>111</v>
      </c>
      <c r="E38" s="3">
        <v>1997</v>
      </c>
      <c r="F38" t="s">
        <v>61</v>
      </c>
      <c r="G38" s="3"/>
      <c r="H38" s="3"/>
      <c r="I38" s="3"/>
    </row>
    <row r="39" spans="1:9" ht="12.75">
      <c r="A39" s="24">
        <v>13</v>
      </c>
      <c r="B39" s="24">
        <v>13</v>
      </c>
      <c r="C39" s="3">
        <v>388</v>
      </c>
      <c r="D39" t="s">
        <v>105</v>
      </c>
      <c r="E39" s="3">
        <v>1997</v>
      </c>
      <c r="F39" t="s">
        <v>106</v>
      </c>
      <c r="G39" s="3"/>
      <c r="H39" s="3"/>
      <c r="I39" s="3"/>
    </row>
    <row r="40" spans="1:9" ht="12.75">
      <c r="A40" s="24">
        <v>14</v>
      </c>
      <c r="B40" s="24">
        <v>14</v>
      </c>
      <c r="C40" s="3">
        <v>655</v>
      </c>
      <c r="D40" t="s">
        <v>89</v>
      </c>
      <c r="E40" s="3">
        <v>1997</v>
      </c>
      <c r="F40" t="s">
        <v>58</v>
      </c>
      <c r="G40" s="3"/>
      <c r="H40" s="3"/>
      <c r="I40" s="3"/>
    </row>
    <row r="41" spans="1:9" s="32" customFormat="1" ht="12.75">
      <c r="A41" s="46">
        <v>15</v>
      </c>
      <c r="B41" s="46">
        <v>15</v>
      </c>
      <c r="C41" s="31">
        <v>1404</v>
      </c>
      <c r="D41" s="54" t="s">
        <v>90</v>
      </c>
      <c r="E41" s="31">
        <v>1997</v>
      </c>
      <c r="F41" s="54" t="s">
        <v>86</v>
      </c>
      <c r="G41" s="31"/>
      <c r="H41" s="31"/>
      <c r="I41" s="31"/>
    </row>
    <row r="42" spans="1:9" ht="12.75">
      <c r="A42" s="24">
        <v>16</v>
      </c>
      <c r="B42" s="24">
        <v>16</v>
      </c>
      <c r="C42" s="3">
        <v>1834</v>
      </c>
      <c r="D42" t="s">
        <v>96</v>
      </c>
      <c r="E42" s="3">
        <v>1997</v>
      </c>
      <c r="F42" t="s">
        <v>5</v>
      </c>
      <c r="G42" s="3"/>
      <c r="H42" s="3"/>
      <c r="I42" s="3"/>
    </row>
    <row r="43" spans="1:9" ht="12.75">
      <c r="A43" s="24">
        <v>17</v>
      </c>
      <c r="B43" s="24">
        <v>17</v>
      </c>
      <c r="C43" s="3">
        <v>1896</v>
      </c>
      <c r="D43" t="s">
        <v>108</v>
      </c>
      <c r="E43" s="3">
        <v>1997</v>
      </c>
      <c r="F43" t="s">
        <v>71</v>
      </c>
      <c r="G43" s="3"/>
      <c r="H43" s="3"/>
      <c r="I43" s="3"/>
    </row>
    <row r="44" spans="1:9" ht="12.75">
      <c r="A44" s="24">
        <v>18</v>
      </c>
      <c r="B44" s="24">
        <v>18</v>
      </c>
      <c r="C44" s="3">
        <v>192</v>
      </c>
      <c r="D44" t="s">
        <v>114</v>
      </c>
      <c r="E44" s="3">
        <v>1998</v>
      </c>
      <c r="F44" t="s">
        <v>1</v>
      </c>
      <c r="G44" s="3"/>
      <c r="H44" s="3"/>
      <c r="I44" s="3"/>
    </row>
    <row r="45" spans="1:9" ht="12.75">
      <c r="A45" s="24">
        <v>19</v>
      </c>
      <c r="B45" s="24">
        <v>19</v>
      </c>
      <c r="C45" s="3">
        <v>617</v>
      </c>
      <c r="D45" t="s">
        <v>116</v>
      </c>
      <c r="E45" s="3">
        <v>1997</v>
      </c>
      <c r="F45" t="s">
        <v>16</v>
      </c>
      <c r="G45" s="3"/>
      <c r="H45" s="3"/>
      <c r="I45" s="3"/>
    </row>
    <row r="46" spans="1:9" ht="12.75">
      <c r="A46" s="24">
        <v>20</v>
      </c>
      <c r="B46" s="24">
        <v>20</v>
      </c>
      <c r="C46" s="3">
        <v>1710</v>
      </c>
      <c r="D46" t="s">
        <v>112</v>
      </c>
      <c r="E46" s="3">
        <v>1998</v>
      </c>
      <c r="F46" t="s">
        <v>76</v>
      </c>
      <c r="G46" s="3"/>
      <c r="H46" s="3"/>
      <c r="I46" s="3"/>
    </row>
    <row r="47" spans="1:9" ht="12.75">
      <c r="A47" s="24">
        <v>21</v>
      </c>
      <c r="B47" s="24">
        <v>21</v>
      </c>
      <c r="C47" s="3">
        <v>2188</v>
      </c>
      <c r="D47" t="s">
        <v>97</v>
      </c>
      <c r="E47" s="3">
        <v>1997</v>
      </c>
      <c r="F47" t="s">
        <v>44</v>
      </c>
      <c r="G47" s="3"/>
      <c r="H47" s="3"/>
      <c r="I47" s="3"/>
    </row>
    <row r="48" spans="1:9" ht="12.75">
      <c r="A48" s="24">
        <v>22</v>
      </c>
      <c r="B48" s="24">
        <v>22</v>
      </c>
      <c r="C48" s="3">
        <v>27</v>
      </c>
      <c r="D48" t="s">
        <v>124</v>
      </c>
      <c r="E48" s="3">
        <v>1997</v>
      </c>
      <c r="F48" t="s">
        <v>61</v>
      </c>
      <c r="G48" s="3"/>
      <c r="H48" s="3"/>
      <c r="I48" s="3"/>
    </row>
    <row r="49" spans="1:9" ht="12.75">
      <c r="A49" s="24">
        <v>23</v>
      </c>
      <c r="B49" s="24">
        <v>23</v>
      </c>
      <c r="C49" s="3">
        <v>1173</v>
      </c>
      <c r="D49" t="s">
        <v>118</v>
      </c>
      <c r="E49" s="3">
        <v>1998</v>
      </c>
      <c r="F49" t="s">
        <v>16</v>
      </c>
      <c r="G49" s="3"/>
      <c r="H49" s="3"/>
      <c r="I49" s="3"/>
    </row>
    <row r="50" spans="1:9" ht="12.75">
      <c r="A50" s="24">
        <v>24</v>
      </c>
      <c r="B50" s="24">
        <v>24</v>
      </c>
      <c r="C50" s="3">
        <v>1883</v>
      </c>
      <c r="D50" t="s">
        <v>123</v>
      </c>
      <c r="E50" s="3">
        <v>1997</v>
      </c>
      <c r="F50" t="s">
        <v>30</v>
      </c>
      <c r="G50" s="3"/>
      <c r="H50" s="3"/>
      <c r="I50" s="3"/>
    </row>
    <row r="51" spans="1:9" ht="12.75">
      <c r="A51" s="24">
        <v>25</v>
      </c>
      <c r="B51" s="24">
        <v>25</v>
      </c>
      <c r="C51" s="3">
        <v>1963</v>
      </c>
      <c r="D51" t="s">
        <v>110</v>
      </c>
      <c r="E51" s="3">
        <v>1998</v>
      </c>
      <c r="F51" t="s">
        <v>66</v>
      </c>
      <c r="G51" s="3"/>
      <c r="H51" s="3"/>
      <c r="I51" s="3"/>
    </row>
    <row r="52" spans="1:9" ht="12.75">
      <c r="A52" s="24">
        <v>26</v>
      </c>
      <c r="B52" s="24">
        <v>26</v>
      </c>
      <c r="C52" s="3">
        <v>622</v>
      </c>
      <c r="D52" t="s">
        <v>119</v>
      </c>
      <c r="E52" s="3">
        <v>1998</v>
      </c>
      <c r="F52" t="s">
        <v>16</v>
      </c>
      <c r="G52" s="3"/>
      <c r="H52" s="3"/>
      <c r="I52" s="3"/>
    </row>
    <row r="53" spans="1:9" ht="12.75">
      <c r="A53" s="24">
        <v>27</v>
      </c>
      <c r="B53" s="24">
        <v>27</v>
      </c>
      <c r="C53" s="3">
        <v>1200</v>
      </c>
      <c r="D53" t="s">
        <v>94</v>
      </c>
      <c r="E53" s="3">
        <v>1997</v>
      </c>
      <c r="F53" t="s">
        <v>32</v>
      </c>
      <c r="G53" s="3"/>
      <c r="H53" s="3"/>
      <c r="I53" s="3"/>
    </row>
    <row r="54" spans="1:9" ht="12.75">
      <c r="A54" s="24">
        <v>28</v>
      </c>
      <c r="B54" s="24">
        <v>28</v>
      </c>
      <c r="C54" s="3">
        <v>462</v>
      </c>
      <c r="D54" t="s">
        <v>104</v>
      </c>
      <c r="E54" s="3">
        <v>1997</v>
      </c>
      <c r="F54" t="s">
        <v>42</v>
      </c>
      <c r="G54" s="3"/>
      <c r="H54" s="3"/>
      <c r="I54" s="3"/>
    </row>
    <row r="55" spans="1:9" ht="12.75">
      <c r="A55" s="24">
        <v>29</v>
      </c>
      <c r="B55" s="24">
        <v>29</v>
      </c>
      <c r="C55" s="3">
        <v>1900</v>
      </c>
      <c r="D55" t="s">
        <v>107</v>
      </c>
      <c r="E55" s="3">
        <v>1997</v>
      </c>
      <c r="F55" t="s">
        <v>71</v>
      </c>
      <c r="G55" s="3"/>
      <c r="H55" s="3"/>
      <c r="I55" s="3"/>
    </row>
    <row r="56" spans="1:9" ht="12.75">
      <c r="A56" s="24">
        <v>30</v>
      </c>
      <c r="B56" s="24">
        <v>31</v>
      </c>
      <c r="C56" s="3">
        <v>2194</v>
      </c>
      <c r="D56" t="s">
        <v>101</v>
      </c>
      <c r="E56" s="3">
        <v>1997</v>
      </c>
      <c r="F56" t="s">
        <v>44</v>
      </c>
      <c r="G56" s="3"/>
      <c r="H56" s="3"/>
      <c r="I56" s="3"/>
    </row>
    <row r="57" spans="1:9" ht="12.75">
      <c r="A57" s="24">
        <v>31</v>
      </c>
      <c r="B57" s="24">
        <v>32</v>
      </c>
      <c r="C57" s="3">
        <v>1745</v>
      </c>
      <c r="D57" t="s">
        <v>117</v>
      </c>
      <c r="E57" s="3">
        <v>1998</v>
      </c>
      <c r="F57" t="s">
        <v>106</v>
      </c>
      <c r="G57" s="3"/>
      <c r="H57" s="3"/>
      <c r="I57" s="3"/>
    </row>
    <row r="58" spans="1:9" ht="12.75">
      <c r="A58" s="24">
        <v>32</v>
      </c>
      <c r="B58" s="24">
        <v>33</v>
      </c>
      <c r="C58" s="3">
        <v>455</v>
      </c>
      <c r="D58" t="s">
        <v>125</v>
      </c>
      <c r="E58" s="3">
        <v>1998</v>
      </c>
      <c r="F58" t="s">
        <v>42</v>
      </c>
      <c r="G58" s="3"/>
      <c r="H58" s="3"/>
      <c r="I58" s="3"/>
    </row>
    <row r="59" spans="1:9" ht="12.75">
      <c r="A59" s="24">
        <v>33</v>
      </c>
      <c r="B59" s="24">
        <v>34</v>
      </c>
      <c r="C59" s="3">
        <v>467</v>
      </c>
      <c r="D59" t="s">
        <v>128</v>
      </c>
      <c r="E59" s="3">
        <v>1997</v>
      </c>
      <c r="F59" t="s">
        <v>42</v>
      </c>
      <c r="G59" s="3"/>
      <c r="H59" s="3"/>
      <c r="I59" s="3"/>
    </row>
    <row r="60" spans="1:9" ht="12.75">
      <c r="A60" s="24">
        <v>34</v>
      </c>
      <c r="B60" s="24">
        <v>35</v>
      </c>
      <c r="C60" s="3">
        <v>2189</v>
      </c>
      <c r="D60" t="s">
        <v>109</v>
      </c>
      <c r="E60" s="3">
        <v>1997</v>
      </c>
      <c r="F60" t="s">
        <v>44</v>
      </c>
      <c r="G60" s="3"/>
      <c r="H60" s="3"/>
      <c r="I60" s="3"/>
    </row>
    <row r="61" spans="1:7" ht="12.75">
      <c r="A61" s="24"/>
      <c r="B61" s="32"/>
      <c r="C61" s="33"/>
      <c r="D61" s="34"/>
      <c r="E61" s="35"/>
      <c r="F61" s="34"/>
      <c r="G61" s="29"/>
    </row>
    <row r="62" spans="1:7" ht="12.75">
      <c r="A62" s="24"/>
      <c r="B62" s="32"/>
      <c r="C62" s="33"/>
      <c r="D62" s="34"/>
      <c r="E62" s="35"/>
      <c r="F62" s="34"/>
      <c r="G62" s="29"/>
    </row>
    <row r="63" spans="1:8" ht="12.75">
      <c r="A63" s="17" t="s">
        <v>301</v>
      </c>
      <c r="B63" s="12"/>
      <c r="C63" s="10"/>
      <c r="D63" s="10"/>
      <c r="E63" s="11"/>
      <c r="F63" s="11" t="s">
        <v>320</v>
      </c>
      <c r="G63" s="36"/>
      <c r="H63" s="10"/>
    </row>
    <row r="64" spans="1:7" ht="12.75">
      <c r="A64" s="10"/>
      <c r="B64" s="12"/>
      <c r="C64" s="10"/>
      <c r="D64" s="10"/>
      <c r="E64" s="11"/>
      <c r="F64" s="10"/>
      <c r="G64" s="36"/>
    </row>
    <row r="65" spans="1:9" ht="12.75">
      <c r="A65" s="18" t="s">
        <v>293</v>
      </c>
      <c r="B65" s="18" t="s">
        <v>294</v>
      </c>
      <c r="C65" s="18" t="s">
        <v>295</v>
      </c>
      <c r="D65" s="19" t="s">
        <v>296</v>
      </c>
      <c r="E65" s="20" t="s">
        <v>297</v>
      </c>
      <c r="F65" s="19" t="s">
        <v>256</v>
      </c>
      <c r="G65" s="21" t="s">
        <v>298</v>
      </c>
      <c r="H65" s="21" t="s">
        <v>299</v>
      </c>
      <c r="I65" s="21" t="s">
        <v>300</v>
      </c>
    </row>
    <row r="66" spans="1:7" ht="12.75">
      <c r="A66" s="14"/>
      <c r="B66" s="14"/>
      <c r="C66" s="22"/>
      <c r="D66" s="23"/>
      <c r="E66" s="22"/>
      <c r="F66" s="23"/>
      <c r="G66" s="37"/>
    </row>
    <row r="67" spans="1:9" ht="12.75">
      <c r="A67" s="24">
        <v>1</v>
      </c>
      <c r="B67" s="24">
        <v>41</v>
      </c>
      <c r="C67" s="3">
        <v>1290</v>
      </c>
      <c r="D67" t="s">
        <v>2</v>
      </c>
      <c r="E67" s="3">
        <v>1997</v>
      </c>
      <c r="F67" t="s">
        <v>1</v>
      </c>
      <c r="G67" s="3"/>
      <c r="H67" s="3"/>
      <c r="I67" s="3"/>
    </row>
    <row r="68" spans="1:9" ht="12.75">
      <c r="A68" s="24">
        <v>2</v>
      </c>
      <c r="B68" s="24">
        <v>42</v>
      </c>
      <c r="C68" s="3">
        <v>181</v>
      </c>
      <c r="D68" t="s">
        <v>11</v>
      </c>
      <c r="E68" s="3">
        <v>1997</v>
      </c>
      <c r="F68" t="s">
        <v>1</v>
      </c>
      <c r="G68" s="3"/>
      <c r="H68" s="3"/>
      <c r="I68" s="3"/>
    </row>
    <row r="69" spans="1:9" ht="12.75">
      <c r="A69" s="24">
        <v>3</v>
      </c>
      <c r="B69" s="24">
        <v>43</v>
      </c>
      <c r="C69" s="3">
        <v>1255</v>
      </c>
      <c r="D69" t="s">
        <v>33</v>
      </c>
      <c r="E69" s="3">
        <v>1998</v>
      </c>
      <c r="F69" t="s">
        <v>5</v>
      </c>
      <c r="G69" s="3"/>
      <c r="H69" s="3"/>
      <c r="I69" s="3"/>
    </row>
    <row r="70" spans="1:9" ht="12.75">
      <c r="A70" s="24">
        <v>4</v>
      </c>
      <c r="B70" s="24">
        <v>44</v>
      </c>
      <c r="C70" s="3">
        <v>609</v>
      </c>
      <c r="D70" t="s">
        <v>15</v>
      </c>
      <c r="E70" s="3">
        <v>1998</v>
      </c>
      <c r="F70" t="s">
        <v>16</v>
      </c>
      <c r="G70" s="3"/>
      <c r="H70" s="3"/>
      <c r="I70" s="3"/>
    </row>
    <row r="71" spans="1:9" ht="12.75">
      <c r="A71" s="24">
        <v>5</v>
      </c>
      <c r="B71" s="24">
        <v>45</v>
      </c>
      <c r="C71" s="3">
        <v>618</v>
      </c>
      <c r="D71" t="s">
        <v>18</v>
      </c>
      <c r="E71" s="3">
        <v>1998</v>
      </c>
      <c r="F71" t="s">
        <v>5</v>
      </c>
      <c r="G71" s="3"/>
      <c r="H71" s="3"/>
      <c r="I71" s="3"/>
    </row>
    <row r="72" spans="1:9" ht="12.75">
      <c r="A72" s="24">
        <v>6</v>
      </c>
      <c r="B72" s="24">
        <v>46</v>
      </c>
      <c r="C72" s="3">
        <v>190</v>
      </c>
      <c r="D72" t="s">
        <v>0</v>
      </c>
      <c r="E72" s="3">
        <v>1997</v>
      </c>
      <c r="F72" t="s">
        <v>1</v>
      </c>
      <c r="G72" s="3"/>
      <c r="H72" s="3"/>
      <c r="I72" s="3"/>
    </row>
    <row r="73" spans="1:9" ht="12.75">
      <c r="A73" s="24">
        <v>7</v>
      </c>
      <c r="B73" s="24">
        <v>47</v>
      </c>
      <c r="C73" s="3">
        <v>1565</v>
      </c>
      <c r="D73" t="s">
        <v>29</v>
      </c>
      <c r="E73" s="3">
        <v>1997</v>
      </c>
      <c r="F73" t="s">
        <v>30</v>
      </c>
      <c r="G73" s="3"/>
      <c r="H73" s="3"/>
      <c r="I73" s="3"/>
    </row>
    <row r="74" spans="1:9" ht="12.75">
      <c r="A74" s="24">
        <v>8</v>
      </c>
      <c r="B74" s="24">
        <v>48</v>
      </c>
      <c r="C74" s="3">
        <v>1135</v>
      </c>
      <c r="D74" t="s">
        <v>25</v>
      </c>
      <c r="E74" s="3">
        <v>1997</v>
      </c>
      <c r="F74" t="s">
        <v>26</v>
      </c>
      <c r="G74" s="3"/>
      <c r="H74" s="3"/>
      <c r="I74" s="3"/>
    </row>
    <row r="75" spans="1:9" ht="12.75">
      <c r="A75" s="24">
        <v>9</v>
      </c>
      <c r="B75" s="24">
        <v>49</v>
      </c>
      <c r="C75" s="3">
        <v>1935</v>
      </c>
      <c r="D75" t="s">
        <v>12</v>
      </c>
      <c r="E75" s="3">
        <v>1997</v>
      </c>
      <c r="F75" t="s">
        <v>8</v>
      </c>
      <c r="G75" s="3"/>
      <c r="H75" s="3"/>
      <c r="I75" s="3"/>
    </row>
    <row r="76" spans="1:9" ht="12.75">
      <c r="A76" s="24">
        <v>10</v>
      </c>
      <c r="B76" s="24">
        <v>50</v>
      </c>
      <c r="C76" s="3">
        <v>1311</v>
      </c>
      <c r="D76" t="s">
        <v>36</v>
      </c>
      <c r="E76" s="3">
        <v>1998</v>
      </c>
      <c r="F76" t="s">
        <v>28</v>
      </c>
      <c r="G76" s="3"/>
      <c r="H76" s="3"/>
      <c r="I76" s="3"/>
    </row>
    <row r="77" spans="1:9" ht="12.75">
      <c r="A77" s="24">
        <v>11</v>
      </c>
      <c r="B77" s="24">
        <v>51</v>
      </c>
      <c r="C77" s="3">
        <v>411</v>
      </c>
      <c r="D77" t="s">
        <v>19</v>
      </c>
      <c r="E77" s="3">
        <v>1998</v>
      </c>
      <c r="F77" t="s">
        <v>10</v>
      </c>
      <c r="G77" s="3"/>
      <c r="H77" s="3"/>
      <c r="I77" s="3"/>
    </row>
    <row r="78" spans="1:9" ht="12.75">
      <c r="A78" s="24">
        <v>12</v>
      </c>
      <c r="B78" s="24">
        <v>52</v>
      </c>
      <c r="C78" s="3">
        <v>1840</v>
      </c>
      <c r="D78" t="s">
        <v>4</v>
      </c>
      <c r="E78" s="3">
        <v>1998</v>
      </c>
      <c r="F78" t="s">
        <v>5</v>
      </c>
      <c r="G78" s="3"/>
      <c r="H78" s="3"/>
      <c r="I78" s="3"/>
    </row>
    <row r="79" spans="1:9" ht="12.75">
      <c r="A79" s="24">
        <v>13</v>
      </c>
      <c r="B79" s="24">
        <v>53</v>
      </c>
      <c r="C79" s="3">
        <v>412</v>
      </c>
      <c r="D79" t="s">
        <v>9</v>
      </c>
      <c r="E79" s="3">
        <v>1997</v>
      </c>
      <c r="F79" t="s">
        <v>10</v>
      </c>
      <c r="G79" s="3"/>
      <c r="H79" s="3"/>
      <c r="I79" s="3"/>
    </row>
    <row r="80" spans="1:9" ht="12.75">
      <c r="A80" s="24">
        <v>14</v>
      </c>
      <c r="B80" s="24">
        <v>54</v>
      </c>
      <c r="C80" s="3">
        <v>203</v>
      </c>
      <c r="D80" t="s">
        <v>3</v>
      </c>
      <c r="E80" s="3">
        <v>1997</v>
      </c>
      <c r="F80" t="s">
        <v>1</v>
      </c>
      <c r="G80" s="3"/>
      <c r="H80" s="3"/>
      <c r="I80" s="3"/>
    </row>
    <row r="81" spans="1:9" ht="12.75">
      <c r="A81" s="24">
        <v>15</v>
      </c>
      <c r="B81" s="24">
        <v>55</v>
      </c>
      <c r="C81" s="3">
        <v>1832</v>
      </c>
      <c r="D81" t="s">
        <v>6</v>
      </c>
      <c r="E81" s="3">
        <v>1998</v>
      </c>
      <c r="F81" t="s">
        <v>5</v>
      </c>
      <c r="G81" s="3"/>
      <c r="H81" s="3"/>
      <c r="I81" s="3"/>
    </row>
    <row r="82" spans="1:11" s="32" customFormat="1" ht="12.75">
      <c r="A82" s="24">
        <v>16</v>
      </c>
      <c r="B82" s="24">
        <v>56</v>
      </c>
      <c r="C82" s="3">
        <v>623</v>
      </c>
      <c r="D82" t="s">
        <v>23</v>
      </c>
      <c r="E82" s="3">
        <v>1998</v>
      </c>
      <c r="F82" t="s">
        <v>16</v>
      </c>
      <c r="G82" s="3"/>
      <c r="H82" s="3"/>
      <c r="I82" s="3"/>
      <c r="J82" s="7"/>
      <c r="K82" s="7"/>
    </row>
    <row r="83" spans="1:9" ht="12.75">
      <c r="A83" s="24">
        <v>17</v>
      </c>
      <c r="B83" s="24">
        <v>57</v>
      </c>
      <c r="C83" s="3">
        <v>1393</v>
      </c>
      <c r="D83" t="s">
        <v>27</v>
      </c>
      <c r="E83" s="3">
        <v>1998</v>
      </c>
      <c r="F83" t="s">
        <v>28</v>
      </c>
      <c r="G83" s="3"/>
      <c r="H83" s="3"/>
      <c r="I83" s="3"/>
    </row>
    <row r="84" spans="1:9" ht="12.75">
      <c r="A84" s="24">
        <v>18</v>
      </c>
      <c r="B84" s="24">
        <v>58</v>
      </c>
      <c r="C84" s="3">
        <v>415</v>
      </c>
      <c r="D84" t="s">
        <v>34</v>
      </c>
      <c r="E84" s="3">
        <v>1998</v>
      </c>
      <c r="F84" t="s">
        <v>10</v>
      </c>
      <c r="G84" s="3"/>
      <c r="H84" s="3"/>
      <c r="I84" s="3"/>
    </row>
    <row r="85" spans="1:9" ht="12.75">
      <c r="A85" s="24">
        <v>19</v>
      </c>
      <c r="B85" s="24">
        <v>59</v>
      </c>
      <c r="C85" s="3">
        <v>418</v>
      </c>
      <c r="D85" t="s">
        <v>37</v>
      </c>
      <c r="E85" s="3">
        <v>1998</v>
      </c>
      <c r="F85" t="s">
        <v>10</v>
      </c>
      <c r="G85" s="3"/>
      <c r="H85" s="3"/>
      <c r="I85" s="3"/>
    </row>
    <row r="86" spans="1:9" ht="12.75">
      <c r="A86" s="24">
        <v>20</v>
      </c>
      <c r="B86" s="24">
        <v>60</v>
      </c>
      <c r="C86" s="3">
        <v>191</v>
      </c>
      <c r="D86" t="s">
        <v>35</v>
      </c>
      <c r="E86" s="3">
        <v>1998</v>
      </c>
      <c r="F86" t="s">
        <v>1</v>
      </c>
      <c r="G86" s="3"/>
      <c r="H86" s="3"/>
      <c r="I86" s="3"/>
    </row>
    <row r="87" spans="1:9" ht="12.75">
      <c r="A87" s="24">
        <v>21</v>
      </c>
      <c r="B87" s="24">
        <v>61</v>
      </c>
      <c r="C87" s="3">
        <v>1934</v>
      </c>
      <c r="D87" t="s">
        <v>17</v>
      </c>
      <c r="E87" s="3">
        <v>1998</v>
      </c>
      <c r="F87" t="s">
        <v>8</v>
      </c>
      <c r="G87" s="3"/>
      <c r="H87" s="3"/>
      <c r="I87" s="3"/>
    </row>
    <row r="88" spans="1:9" ht="12.75">
      <c r="A88" s="24">
        <v>22</v>
      </c>
      <c r="B88" s="24">
        <v>62</v>
      </c>
      <c r="C88" s="3">
        <v>1944</v>
      </c>
      <c r="D88" t="s">
        <v>7</v>
      </c>
      <c r="E88" s="3">
        <v>1997</v>
      </c>
      <c r="F88" t="s">
        <v>8</v>
      </c>
      <c r="G88" s="3"/>
      <c r="H88" s="3"/>
      <c r="I88" s="3"/>
    </row>
    <row r="89" spans="1:9" ht="12.75">
      <c r="A89" s="24">
        <v>23</v>
      </c>
      <c r="B89" s="24">
        <v>63</v>
      </c>
      <c r="C89" s="3">
        <v>1345</v>
      </c>
      <c r="D89" t="s">
        <v>31</v>
      </c>
      <c r="E89" s="3">
        <v>1997</v>
      </c>
      <c r="F89" t="s">
        <v>32</v>
      </c>
      <c r="G89" s="3"/>
      <c r="H89" s="3"/>
      <c r="I89" s="3"/>
    </row>
    <row r="90" spans="1:9" ht="12.75">
      <c r="A90" s="24">
        <v>24</v>
      </c>
      <c r="B90" s="24">
        <v>64</v>
      </c>
      <c r="C90" s="3">
        <v>1829</v>
      </c>
      <c r="D90" t="s">
        <v>22</v>
      </c>
      <c r="E90" s="3">
        <v>1997</v>
      </c>
      <c r="F90" t="s">
        <v>5</v>
      </c>
      <c r="G90" s="3"/>
      <c r="H90" s="3"/>
      <c r="I90" s="3"/>
    </row>
    <row r="91" spans="1:9" ht="12.75">
      <c r="A91" s="24">
        <v>25</v>
      </c>
      <c r="B91" s="24">
        <v>65</v>
      </c>
      <c r="C91" s="3">
        <v>1291</v>
      </c>
      <c r="D91" t="s">
        <v>50</v>
      </c>
      <c r="E91" s="3">
        <v>1998</v>
      </c>
      <c r="F91" t="s">
        <v>1</v>
      </c>
      <c r="G91" s="3"/>
      <c r="H91" s="3"/>
      <c r="I91" s="3"/>
    </row>
    <row r="92" spans="1:9" ht="12.75">
      <c r="A92" s="24">
        <v>26</v>
      </c>
      <c r="B92" s="24">
        <v>66</v>
      </c>
      <c r="C92" s="3">
        <v>276</v>
      </c>
      <c r="D92" t="s">
        <v>56</v>
      </c>
      <c r="E92" s="3">
        <v>1998</v>
      </c>
      <c r="F92" t="s">
        <v>10</v>
      </c>
      <c r="G92" s="3"/>
      <c r="H92" s="3"/>
      <c r="I92" s="3"/>
    </row>
    <row r="93" spans="1:9" ht="12.75">
      <c r="A93" s="24">
        <v>27</v>
      </c>
      <c r="B93" s="24">
        <v>67</v>
      </c>
      <c r="C93" s="3">
        <v>1631</v>
      </c>
      <c r="D93" t="s">
        <v>60</v>
      </c>
      <c r="E93" s="3">
        <v>1997</v>
      </c>
      <c r="F93" t="s">
        <v>61</v>
      </c>
      <c r="G93" s="3"/>
      <c r="H93" s="3"/>
      <c r="I93" s="3"/>
    </row>
    <row r="94" spans="1:9" ht="12.75">
      <c r="A94" s="24">
        <v>28</v>
      </c>
      <c r="B94" s="24">
        <v>68</v>
      </c>
      <c r="C94" s="3">
        <v>1138</v>
      </c>
      <c r="D94" t="s">
        <v>46</v>
      </c>
      <c r="E94" s="3">
        <v>1998</v>
      </c>
      <c r="F94" t="s">
        <v>26</v>
      </c>
      <c r="G94" s="3"/>
      <c r="H94" s="3"/>
      <c r="I94" s="3"/>
    </row>
    <row r="95" spans="1:9" ht="12.75">
      <c r="A95" s="24">
        <v>29</v>
      </c>
      <c r="B95" s="24">
        <v>69</v>
      </c>
      <c r="C95" s="3">
        <v>2191</v>
      </c>
      <c r="D95" t="s">
        <v>43</v>
      </c>
      <c r="E95" s="3">
        <v>1998</v>
      </c>
      <c r="F95" t="s">
        <v>44</v>
      </c>
      <c r="G95" s="3"/>
      <c r="H95" s="3"/>
      <c r="I95" s="3"/>
    </row>
    <row r="96" spans="1:9" ht="12.75">
      <c r="A96" s="24">
        <v>30</v>
      </c>
      <c r="B96" s="24">
        <v>70</v>
      </c>
      <c r="C96" s="3">
        <v>43</v>
      </c>
      <c r="D96" t="s">
        <v>13</v>
      </c>
      <c r="E96" s="3">
        <v>1997</v>
      </c>
      <c r="F96" t="s">
        <v>14</v>
      </c>
      <c r="G96" s="3"/>
      <c r="H96" s="3"/>
      <c r="I96" s="3"/>
    </row>
    <row r="97" spans="1:9" ht="12.75">
      <c r="A97" s="24">
        <v>31</v>
      </c>
      <c r="B97" s="24">
        <v>71</v>
      </c>
      <c r="C97" s="3">
        <v>1338</v>
      </c>
      <c r="D97" t="s">
        <v>24</v>
      </c>
      <c r="E97" s="3">
        <v>1998</v>
      </c>
      <c r="F97" t="s">
        <v>14</v>
      </c>
      <c r="G97" s="3"/>
      <c r="H97" s="3"/>
      <c r="I97" s="3"/>
    </row>
    <row r="98" spans="1:9" ht="12.75">
      <c r="A98" s="24">
        <v>32</v>
      </c>
      <c r="B98" s="24">
        <v>72</v>
      </c>
      <c r="C98" s="3">
        <v>1312</v>
      </c>
      <c r="D98" t="s">
        <v>51</v>
      </c>
      <c r="E98" s="3">
        <v>1998</v>
      </c>
      <c r="F98" t="s">
        <v>28</v>
      </c>
      <c r="G98" s="3"/>
      <c r="H98" s="3"/>
      <c r="I98" s="3"/>
    </row>
    <row r="99" spans="1:9" ht="12.75">
      <c r="A99" s="24">
        <v>33</v>
      </c>
      <c r="B99" s="24">
        <v>73</v>
      </c>
      <c r="C99" s="3">
        <v>2014</v>
      </c>
      <c r="D99" t="s">
        <v>39</v>
      </c>
      <c r="E99" s="3">
        <v>1998</v>
      </c>
      <c r="F99" t="s">
        <v>40</v>
      </c>
      <c r="G99" s="3"/>
      <c r="H99" s="3"/>
      <c r="I99" s="3"/>
    </row>
    <row r="100" spans="1:9" ht="12.75">
      <c r="A100" s="24">
        <v>34</v>
      </c>
      <c r="B100" s="24">
        <v>74</v>
      </c>
      <c r="C100" s="3">
        <v>2052</v>
      </c>
      <c r="D100" t="s">
        <v>52</v>
      </c>
      <c r="E100" s="3">
        <v>1997</v>
      </c>
      <c r="F100" t="s">
        <v>53</v>
      </c>
      <c r="G100" s="3"/>
      <c r="H100" s="3"/>
      <c r="I100" s="3"/>
    </row>
    <row r="101" spans="1:9" ht="12.75">
      <c r="A101" s="24">
        <v>35</v>
      </c>
      <c r="B101" s="24">
        <v>75</v>
      </c>
      <c r="C101" s="3">
        <v>2060</v>
      </c>
      <c r="D101" t="s">
        <v>59</v>
      </c>
      <c r="E101" s="3">
        <v>1997</v>
      </c>
      <c r="F101" t="s">
        <v>53</v>
      </c>
      <c r="G101" s="3"/>
      <c r="H101" s="3"/>
      <c r="I101" s="3"/>
    </row>
    <row r="102" spans="1:7" ht="12.75">
      <c r="A102" s="24"/>
      <c r="C102" s="25"/>
      <c r="D102" s="28"/>
      <c r="E102" s="27"/>
      <c r="F102" s="28"/>
      <c r="G102" s="29"/>
    </row>
    <row r="103" spans="1:7" ht="12.75">
      <c r="A103" s="24"/>
      <c r="C103" s="25"/>
      <c r="D103" s="28"/>
      <c r="E103" s="27"/>
      <c r="F103" s="28"/>
      <c r="G103" s="29"/>
    </row>
    <row r="104" spans="1:8" ht="12.75">
      <c r="A104" s="17" t="s">
        <v>302</v>
      </c>
      <c r="F104" s="11" t="s">
        <v>320</v>
      </c>
      <c r="G104" s="40"/>
      <c r="H104" s="10"/>
    </row>
    <row r="105" spans="1:7" ht="12.75">
      <c r="A105" s="10"/>
      <c r="B105" s="12"/>
      <c r="C105" s="10"/>
      <c r="D105" s="10"/>
      <c r="E105" s="11"/>
      <c r="F105" s="10"/>
      <c r="G105" s="36"/>
    </row>
    <row r="106" spans="1:9" ht="12.75">
      <c r="A106" s="18" t="s">
        <v>293</v>
      </c>
      <c r="B106" s="18" t="s">
        <v>294</v>
      </c>
      <c r="C106" s="18" t="s">
        <v>295</v>
      </c>
      <c r="D106" s="19" t="s">
        <v>296</v>
      </c>
      <c r="E106" s="20" t="s">
        <v>297</v>
      </c>
      <c r="F106" s="19" t="s">
        <v>256</v>
      </c>
      <c r="G106" s="21" t="s">
        <v>298</v>
      </c>
      <c r="H106" s="21" t="s">
        <v>299</v>
      </c>
      <c r="I106" s="21" t="s">
        <v>300</v>
      </c>
    </row>
    <row r="107" spans="1:7" ht="12.75">
      <c r="A107" s="14"/>
      <c r="B107" s="14"/>
      <c r="C107" s="22"/>
      <c r="D107" s="23"/>
      <c r="E107" s="22"/>
      <c r="F107" s="23"/>
      <c r="G107" s="37"/>
    </row>
    <row r="108" spans="1:9" ht="12.75">
      <c r="A108" s="24">
        <v>1</v>
      </c>
      <c r="B108" s="24">
        <v>81</v>
      </c>
      <c r="C108" s="3">
        <v>408</v>
      </c>
      <c r="D108" t="s">
        <v>209</v>
      </c>
      <c r="E108" s="3">
        <v>1995</v>
      </c>
      <c r="F108" t="s">
        <v>10</v>
      </c>
      <c r="G108" s="3"/>
      <c r="H108" s="3"/>
      <c r="I108" s="3"/>
    </row>
    <row r="109" spans="1:9" ht="12.75">
      <c r="A109" s="24">
        <v>2</v>
      </c>
      <c r="B109" s="24">
        <v>82</v>
      </c>
      <c r="C109" s="3">
        <v>127</v>
      </c>
      <c r="D109" t="s">
        <v>200</v>
      </c>
      <c r="E109" s="3">
        <v>1995</v>
      </c>
      <c r="F109" t="s">
        <v>88</v>
      </c>
      <c r="G109" s="3"/>
      <c r="H109" s="3"/>
      <c r="I109" s="3"/>
    </row>
    <row r="110" spans="1:9" ht="12.75">
      <c r="A110" s="24">
        <v>3</v>
      </c>
      <c r="B110" s="24">
        <v>83</v>
      </c>
      <c r="C110" s="3">
        <v>413</v>
      </c>
      <c r="D110" t="s">
        <v>203</v>
      </c>
      <c r="E110" s="3">
        <v>1996</v>
      </c>
      <c r="F110" t="s">
        <v>10</v>
      </c>
      <c r="G110" s="3"/>
      <c r="H110" s="3"/>
      <c r="I110" s="3"/>
    </row>
    <row r="111" spans="1:9" ht="12.75">
      <c r="A111" s="24">
        <v>4</v>
      </c>
      <c r="B111" s="24">
        <v>84</v>
      </c>
      <c r="C111" s="3">
        <v>131</v>
      </c>
      <c r="D111" t="s">
        <v>204</v>
      </c>
      <c r="E111" s="3">
        <v>1996</v>
      </c>
      <c r="F111" t="s">
        <v>88</v>
      </c>
      <c r="G111" s="3"/>
      <c r="H111" s="3"/>
      <c r="I111" s="3"/>
    </row>
    <row r="112" spans="1:9" ht="12.75">
      <c r="A112" s="24">
        <v>5</v>
      </c>
      <c r="B112" s="24">
        <v>85</v>
      </c>
      <c r="C112" s="3">
        <v>1402</v>
      </c>
      <c r="D112" t="s">
        <v>202</v>
      </c>
      <c r="E112" s="3">
        <v>1995</v>
      </c>
      <c r="F112" t="s">
        <v>86</v>
      </c>
      <c r="G112" s="3"/>
      <c r="H112" s="3"/>
      <c r="I112" s="3"/>
    </row>
    <row r="113" spans="1:9" ht="12.75">
      <c r="A113" s="24">
        <v>6</v>
      </c>
      <c r="B113" s="24">
        <v>86</v>
      </c>
      <c r="C113" s="3">
        <v>527</v>
      </c>
      <c r="D113" t="s">
        <v>201</v>
      </c>
      <c r="E113" s="3">
        <v>1995</v>
      </c>
      <c r="F113" t="s">
        <v>61</v>
      </c>
      <c r="G113" s="3"/>
      <c r="H113" s="3"/>
      <c r="I113" s="3"/>
    </row>
    <row r="114" spans="1:9" ht="12.75">
      <c r="A114" s="24">
        <v>7</v>
      </c>
      <c r="B114" s="24">
        <v>87</v>
      </c>
      <c r="C114" s="3">
        <v>1296</v>
      </c>
      <c r="D114" t="s">
        <v>205</v>
      </c>
      <c r="E114" s="3">
        <v>1996</v>
      </c>
      <c r="F114" t="s">
        <v>28</v>
      </c>
      <c r="G114" s="3"/>
      <c r="H114" s="3"/>
      <c r="I114" s="3"/>
    </row>
    <row r="115" spans="1:9" ht="12.75">
      <c r="A115" s="24">
        <v>8</v>
      </c>
      <c r="B115" s="24">
        <v>88</v>
      </c>
      <c r="C115" s="3">
        <v>1549</v>
      </c>
      <c r="D115" t="s">
        <v>217</v>
      </c>
      <c r="E115" s="3">
        <v>1995</v>
      </c>
      <c r="F115" t="s">
        <v>218</v>
      </c>
      <c r="G115" s="3"/>
      <c r="H115" s="3"/>
      <c r="I115" s="3"/>
    </row>
    <row r="116" spans="1:9" ht="12.75">
      <c r="A116" s="24">
        <v>9</v>
      </c>
      <c r="B116" s="24">
        <v>89</v>
      </c>
      <c r="C116" s="3">
        <v>1137</v>
      </c>
      <c r="D116" t="s">
        <v>214</v>
      </c>
      <c r="E116" s="3">
        <v>1995</v>
      </c>
      <c r="F116" t="s">
        <v>26</v>
      </c>
      <c r="G116" s="3"/>
      <c r="H116" s="3"/>
      <c r="I116" s="3"/>
    </row>
    <row r="117" spans="1:9" ht="12.75">
      <c r="A117" s="24">
        <v>10</v>
      </c>
      <c r="B117" s="24">
        <v>90</v>
      </c>
      <c r="C117" s="3">
        <v>132</v>
      </c>
      <c r="D117" t="s">
        <v>207</v>
      </c>
      <c r="E117" s="3">
        <v>1996</v>
      </c>
      <c r="F117" t="s">
        <v>88</v>
      </c>
      <c r="G117" s="3"/>
      <c r="H117" s="3"/>
      <c r="I117" s="3"/>
    </row>
    <row r="118" spans="1:9" ht="12.75">
      <c r="A118" s="24">
        <v>11</v>
      </c>
      <c r="B118" s="24">
        <v>91</v>
      </c>
      <c r="C118" s="3">
        <v>1709</v>
      </c>
      <c r="D118" t="s">
        <v>211</v>
      </c>
      <c r="E118" s="3">
        <v>1996</v>
      </c>
      <c r="F118" t="s">
        <v>76</v>
      </c>
      <c r="G118" s="3"/>
      <c r="H118" s="3"/>
      <c r="I118" s="3"/>
    </row>
    <row r="119" spans="1:9" ht="12.75">
      <c r="A119" s="24">
        <v>12</v>
      </c>
      <c r="B119" s="24">
        <v>92</v>
      </c>
      <c r="C119" s="3">
        <v>419</v>
      </c>
      <c r="D119" t="s">
        <v>221</v>
      </c>
      <c r="E119" s="3">
        <v>1995</v>
      </c>
      <c r="F119" t="s">
        <v>10</v>
      </c>
      <c r="G119" s="3"/>
      <c r="H119" s="3"/>
      <c r="I119" s="3"/>
    </row>
    <row r="120" spans="1:9" ht="12.75">
      <c r="A120" s="24">
        <v>13</v>
      </c>
      <c r="B120" s="24">
        <v>93</v>
      </c>
      <c r="C120" s="3">
        <v>1164</v>
      </c>
      <c r="D120" t="s">
        <v>208</v>
      </c>
      <c r="E120" s="3">
        <v>1996</v>
      </c>
      <c r="F120" t="s">
        <v>10</v>
      </c>
      <c r="G120" s="3"/>
      <c r="H120" s="3"/>
      <c r="I120" s="3"/>
    </row>
    <row r="121" spans="1:9" ht="12.75">
      <c r="A121" s="24">
        <v>14</v>
      </c>
      <c r="B121" s="24">
        <v>94</v>
      </c>
      <c r="C121" s="3">
        <v>1958</v>
      </c>
      <c r="D121" t="s">
        <v>212</v>
      </c>
      <c r="E121" s="3">
        <v>1996</v>
      </c>
      <c r="F121" t="s">
        <v>8</v>
      </c>
      <c r="G121" s="3"/>
      <c r="H121" s="3"/>
      <c r="I121" s="3"/>
    </row>
    <row r="122" spans="1:9" ht="12.75">
      <c r="A122" s="24">
        <v>15</v>
      </c>
      <c r="B122" s="24">
        <v>95</v>
      </c>
      <c r="C122" s="3">
        <v>520</v>
      </c>
      <c r="D122" t="s">
        <v>206</v>
      </c>
      <c r="E122" s="3">
        <v>1996</v>
      </c>
      <c r="F122" t="s">
        <v>61</v>
      </c>
      <c r="G122" s="3"/>
      <c r="H122" s="3"/>
      <c r="I122" s="3"/>
    </row>
    <row r="123" spans="1:9" ht="12.75">
      <c r="A123" s="24">
        <v>16</v>
      </c>
      <c r="B123" s="24">
        <v>96</v>
      </c>
      <c r="C123" s="3">
        <v>1069</v>
      </c>
      <c r="D123" t="s">
        <v>219</v>
      </c>
      <c r="E123" s="3">
        <v>1996</v>
      </c>
      <c r="F123" t="s">
        <v>66</v>
      </c>
      <c r="G123" s="3"/>
      <c r="H123" s="3"/>
      <c r="I123" s="3"/>
    </row>
    <row r="124" spans="1:9" ht="12.75">
      <c r="A124" s="24">
        <v>17</v>
      </c>
      <c r="B124" s="24">
        <v>97</v>
      </c>
      <c r="C124" s="3">
        <v>2193</v>
      </c>
      <c r="D124" t="s">
        <v>222</v>
      </c>
      <c r="E124" s="3">
        <v>1996</v>
      </c>
      <c r="F124" t="s">
        <v>44</v>
      </c>
      <c r="G124" s="3"/>
      <c r="H124" s="3"/>
      <c r="I124" s="3"/>
    </row>
    <row r="125" spans="1:9" ht="12.75">
      <c r="A125" s="24">
        <v>18</v>
      </c>
      <c r="B125" s="24">
        <v>98</v>
      </c>
      <c r="C125" s="3">
        <v>2190</v>
      </c>
      <c r="D125" t="s">
        <v>215</v>
      </c>
      <c r="E125" s="3">
        <v>1995</v>
      </c>
      <c r="F125" t="s">
        <v>44</v>
      </c>
      <c r="G125" s="3"/>
      <c r="H125" s="3"/>
      <c r="I125" s="3"/>
    </row>
    <row r="126" spans="1:9" ht="12.75">
      <c r="A126" s="24">
        <v>19</v>
      </c>
      <c r="B126" s="24">
        <v>99</v>
      </c>
      <c r="C126" s="3">
        <v>1055</v>
      </c>
      <c r="D126" t="s">
        <v>216</v>
      </c>
      <c r="E126" s="3">
        <v>1996</v>
      </c>
      <c r="F126" t="s">
        <v>66</v>
      </c>
      <c r="G126" s="3"/>
      <c r="H126" s="3"/>
      <c r="I126" s="3"/>
    </row>
    <row r="127" spans="1:9" ht="12.75">
      <c r="A127" s="24">
        <v>20</v>
      </c>
      <c r="B127" s="24">
        <v>100</v>
      </c>
      <c r="C127" s="3">
        <v>478</v>
      </c>
      <c r="D127" t="s">
        <v>220</v>
      </c>
      <c r="E127" s="3">
        <v>1996</v>
      </c>
      <c r="F127" t="s">
        <v>42</v>
      </c>
      <c r="G127" s="3"/>
      <c r="H127" s="3"/>
      <c r="I127" s="3"/>
    </row>
    <row r="128" spans="1:9" ht="12.75">
      <c r="A128" s="24">
        <v>21</v>
      </c>
      <c r="B128" s="24">
        <v>101</v>
      </c>
      <c r="C128" s="3">
        <v>1949</v>
      </c>
      <c r="D128" t="s">
        <v>210</v>
      </c>
      <c r="E128" s="3">
        <v>1996</v>
      </c>
      <c r="F128" t="s">
        <v>88</v>
      </c>
      <c r="G128" s="3"/>
      <c r="H128" s="3"/>
      <c r="I128" s="3"/>
    </row>
    <row r="129" spans="1:8" ht="12.75">
      <c r="A129" s="24"/>
      <c r="B129" s="24"/>
      <c r="C129" s="43"/>
      <c r="D129" s="28"/>
      <c r="E129" s="44"/>
      <c r="F129" s="26"/>
      <c r="G129" s="29"/>
      <c r="H129" s="30"/>
    </row>
    <row r="130" spans="1:8" ht="12.75">
      <c r="A130" s="24"/>
      <c r="B130" s="24"/>
      <c r="C130" s="25"/>
      <c r="D130" s="28"/>
      <c r="E130" s="41"/>
      <c r="F130" s="28"/>
      <c r="G130" s="29"/>
      <c r="H130" s="30"/>
    </row>
    <row r="131" spans="1:7" ht="12.75">
      <c r="A131" s="17" t="s">
        <v>303</v>
      </c>
      <c r="B131" s="45"/>
      <c r="C131" s="25"/>
      <c r="D131" s="26"/>
      <c r="E131" s="41"/>
      <c r="F131" s="11" t="s">
        <v>320</v>
      </c>
      <c r="G131" s="29"/>
    </row>
    <row r="132" spans="1:7" ht="12.75">
      <c r="A132" s="10"/>
      <c r="B132" s="12"/>
      <c r="C132" s="10"/>
      <c r="D132" s="10"/>
      <c r="E132" s="11"/>
      <c r="F132" s="10"/>
      <c r="G132" s="36"/>
    </row>
    <row r="133" spans="1:9" ht="12.75">
      <c r="A133" s="18" t="s">
        <v>293</v>
      </c>
      <c r="B133" s="18" t="s">
        <v>294</v>
      </c>
      <c r="C133" s="18" t="s">
        <v>295</v>
      </c>
      <c r="D133" s="19" t="s">
        <v>296</v>
      </c>
      <c r="E133" s="20" t="s">
        <v>297</v>
      </c>
      <c r="F133" s="19" t="s">
        <v>256</v>
      </c>
      <c r="G133" s="21" t="s">
        <v>298</v>
      </c>
      <c r="H133" s="21" t="s">
        <v>299</v>
      </c>
      <c r="I133" s="21" t="s">
        <v>300</v>
      </c>
    </row>
    <row r="134" spans="1:7" ht="12.75">
      <c r="A134" s="14"/>
      <c r="B134" s="14"/>
      <c r="C134" s="22"/>
      <c r="D134" s="23"/>
      <c r="E134" s="22"/>
      <c r="F134" s="23"/>
      <c r="G134" s="37"/>
    </row>
    <row r="135" spans="1:9" ht="12.75">
      <c r="A135" s="24">
        <v>1</v>
      </c>
      <c r="B135" s="24">
        <v>121</v>
      </c>
      <c r="C135" s="3">
        <v>1625</v>
      </c>
      <c r="D135" t="s">
        <v>166</v>
      </c>
      <c r="E135" s="3">
        <v>1996</v>
      </c>
      <c r="F135" t="s">
        <v>61</v>
      </c>
      <c r="G135" s="3"/>
      <c r="H135" s="3"/>
      <c r="I135" s="3"/>
    </row>
    <row r="136" spans="1:9" ht="12.75">
      <c r="A136" s="24">
        <v>2</v>
      </c>
      <c r="B136" s="24">
        <v>122</v>
      </c>
      <c r="C136" s="3">
        <v>2032</v>
      </c>
      <c r="D136" t="s">
        <v>159</v>
      </c>
      <c r="E136" s="3">
        <v>1996</v>
      </c>
      <c r="F136" t="s">
        <v>160</v>
      </c>
      <c r="G136" s="3"/>
      <c r="H136" s="3"/>
      <c r="I136" s="3"/>
    </row>
    <row r="137" spans="1:9" ht="12.75">
      <c r="A137" s="24">
        <v>3</v>
      </c>
      <c r="B137" s="24">
        <v>123</v>
      </c>
      <c r="C137" s="3">
        <v>29</v>
      </c>
      <c r="D137" t="s">
        <v>167</v>
      </c>
      <c r="E137" s="3">
        <v>1996</v>
      </c>
      <c r="F137" t="s">
        <v>61</v>
      </c>
      <c r="G137" s="3"/>
      <c r="H137" s="3"/>
      <c r="I137" s="3"/>
    </row>
    <row r="138" spans="1:9" ht="12.75">
      <c r="A138" s="24">
        <v>4</v>
      </c>
      <c r="B138" s="24">
        <v>124</v>
      </c>
      <c r="C138" s="3">
        <v>1912</v>
      </c>
      <c r="D138" t="s">
        <v>156</v>
      </c>
      <c r="E138" s="3">
        <v>1995</v>
      </c>
      <c r="F138" t="s">
        <v>71</v>
      </c>
      <c r="G138" s="3"/>
      <c r="H138" s="3"/>
      <c r="I138" s="3"/>
    </row>
    <row r="139" spans="1:9" ht="12.75">
      <c r="A139" s="24">
        <v>5</v>
      </c>
      <c r="B139" s="24">
        <v>125</v>
      </c>
      <c r="C139" s="3">
        <v>1001</v>
      </c>
      <c r="D139" t="s">
        <v>172</v>
      </c>
      <c r="E139" s="3">
        <v>1996</v>
      </c>
      <c r="F139" t="s">
        <v>100</v>
      </c>
      <c r="G139" s="3"/>
      <c r="H139" s="3"/>
      <c r="I139" s="3"/>
    </row>
    <row r="140" spans="1:9" ht="12.75">
      <c r="A140" s="24">
        <v>6</v>
      </c>
      <c r="B140" s="24">
        <v>126</v>
      </c>
      <c r="C140" s="3">
        <v>143</v>
      </c>
      <c r="D140" t="s">
        <v>157</v>
      </c>
      <c r="E140" s="3">
        <v>1995</v>
      </c>
      <c r="F140" t="s">
        <v>79</v>
      </c>
      <c r="G140" s="3"/>
      <c r="H140" s="3"/>
      <c r="I140" s="3"/>
    </row>
    <row r="141" spans="1:9" ht="12.75">
      <c r="A141" s="24">
        <v>7</v>
      </c>
      <c r="B141" s="24">
        <v>127</v>
      </c>
      <c r="C141" s="3">
        <v>1984</v>
      </c>
      <c r="D141" t="s">
        <v>165</v>
      </c>
      <c r="E141" s="3">
        <v>1995</v>
      </c>
      <c r="F141" t="s">
        <v>5</v>
      </c>
      <c r="G141" s="3"/>
      <c r="H141" s="3"/>
      <c r="I141" s="3"/>
    </row>
    <row r="142" spans="1:9" ht="12.75">
      <c r="A142" s="24">
        <v>8</v>
      </c>
      <c r="B142" s="24">
        <v>128</v>
      </c>
      <c r="C142" s="3">
        <v>213</v>
      </c>
      <c r="D142" t="s">
        <v>173</v>
      </c>
      <c r="E142" s="3">
        <v>1995</v>
      </c>
      <c r="F142" t="s">
        <v>10</v>
      </c>
      <c r="G142" s="3"/>
      <c r="H142" s="3"/>
      <c r="I142" s="3"/>
    </row>
    <row r="143" spans="1:9" ht="12.75">
      <c r="A143" s="24">
        <v>9</v>
      </c>
      <c r="B143" s="24">
        <v>129</v>
      </c>
      <c r="C143" s="3">
        <v>41</v>
      </c>
      <c r="D143" t="s">
        <v>158</v>
      </c>
      <c r="E143" s="3">
        <v>1995</v>
      </c>
      <c r="F143" t="s">
        <v>14</v>
      </c>
      <c r="G143" s="3"/>
      <c r="H143" s="3"/>
      <c r="I143" s="3"/>
    </row>
    <row r="144" spans="1:9" ht="12.75">
      <c r="A144" s="24">
        <v>10</v>
      </c>
      <c r="B144" s="24">
        <v>130</v>
      </c>
      <c r="C144" s="3">
        <v>1392</v>
      </c>
      <c r="D144" t="s">
        <v>164</v>
      </c>
      <c r="E144" s="3">
        <v>1996</v>
      </c>
      <c r="F144" t="s">
        <v>71</v>
      </c>
      <c r="G144" s="3"/>
      <c r="H144" s="3"/>
      <c r="I144" s="3"/>
    </row>
    <row r="145" spans="1:9" ht="12.75">
      <c r="A145" s="24">
        <v>11</v>
      </c>
      <c r="B145" s="24">
        <v>131</v>
      </c>
      <c r="C145" s="3">
        <v>2010</v>
      </c>
      <c r="D145" t="s">
        <v>162</v>
      </c>
      <c r="E145" s="3">
        <v>1996</v>
      </c>
      <c r="F145" t="s">
        <v>40</v>
      </c>
      <c r="G145" s="3"/>
      <c r="H145" s="3"/>
      <c r="I145" s="3"/>
    </row>
    <row r="146" spans="1:9" ht="12.75">
      <c r="A146" s="24">
        <v>12</v>
      </c>
      <c r="B146" s="24">
        <v>132</v>
      </c>
      <c r="C146" s="3">
        <v>171</v>
      </c>
      <c r="D146" t="s">
        <v>163</v>
      </c>
      <c r="E146" s="3">
        <v>1996</v>
      </c>
      <c r="F146" t="s">
        <v>1</v>
      </c>
      <c r="G146" s="3"/>
      <c r="H146" s="3"/>
      <c r="I146" s="3"/>
    </row>
    <row r="147" spans="1:9" ht="12.75">
      <c r="A147" s="24">
        <v>13</v>
      </c>
      <c r="B147" s="24">
        <v>133</v>
      </c>
      <c r="C147" s="3">
        <v>2176</v>
      </c>
      <c r="D147" t="s">
        <v>182</v>
      </c>
      <c r="E147" s="3">
        <v>1996</v>
      </c>
      <c r="F147" t="s">
        <v>183</v>
      </c>
      <c r="G147" s="3"/>
      <c r="H147" s="3"/>
      <c r="I147" s="3"/>
    </row>
    <row r="148" spans="1:9" ht="12.75">
      <c r="A148" s="24">
        <v>14</v>
      </c>
      <c r="B148" s="24">
        <v>134</v>
      </c>
      <c r="C148" s="3">
        <v>1712</v>
      </c>
      <c r="D148" t="s">
        <v>174</v>
      </c>
      <c r="E148" s="3">
        <v>1996</v>
      </c>
      <c r="F148" t="s">
        <v>76</v>
      </c>
      <c r="G148" s="3"/>
      <c r="H148" s="3"/>
      <c r="I148" s="3"/>
    </row>
    <row r="149" spans="1:9" ht="12.75">
      <c r="A149" s="24">
        <v>15</v>
      </c>
      <c r="B149" s="24">
        <v>135</v>
      </c>
      <c r="C149" s="3">
        <v>647</v>
      </c>
      <c r="D149" t="s">
        <v>168</v>
      </c>
      <c r="E149" s="3">
        <v>1996</v>
      </c>
      <c r="F149" t="s">
        <v>58</v>
      </c>
      <c r="G149" s="3"/>
      <c r="H149" s="3"/>
      <c r="I149" s="3"/>
    </row>
    <row r="150" spans="1:11" s="32" customFormat="1" ht="12.75">
      <c r="A150" s="24">
        <v>16</v>
      </c>
      <c r="B150" s="24">
        <v>136</v>
      </c>
      <c r="C150" s="3">
        <v>2173</v>
      </c>
      <c r="D150" t="s">
        <v>161</v>
      </c>
      <c r="E150" s="3">
        <v>1995</v>
      </c>
      <c r="F150" t="s">
        <v>44</v>
      </c>
      <c r="G150" s="3"/>
      <c r="H150" s="3"/>
      <c r="I150" s="3"/>
      <c r="J150" s="7"/>
      <c r="K150" s="7"/>
    </row>
    <row r="151" spans="1:9" ht="12.75">
      <c r="A151" s="24">
        <v>17</v>
      </c>
      <c r="B151" s="24">
        <v>137</v>
      </c>
      <c r="C151" s="3">
        <v>2011</v>
      </c>
      <c r="D151" t="s">
        <v>176</v>
      </c>
      <c r="E151" s="3">
        <v>1995</v>
      </c>
      <c r="F151" t="s">
        <v>40</v>
      </c>
      <c r="G151" s="3"/>
      <c r="H151" s="3"/>
      <c r="I151" s="3"/>
    </row>
    <row r="152" spans="1:9" ht="12.75">
      <c r="A152" s="24">
        <v>18</v>
      </c>
      <c r="B152" s="24">
        <v>138</v>
      </c>
      <c r="C152" s="3">
        <v>1939</v>
      </c>
      <c r="D152" t="s">
        <v>170</v>
      </c>
      <c r="E152" s="3">
        <v>1995</v>
      </c>
      <c r="F152" t="s">
        <v>8</v>
      </c>
      <c r="G152" s="3"/>
      <c r="H152" s="3"/>
      <c r="I152" s="3"/>
    </row>
    <row r="153" spans="1:9" ht="12.75">
      <c r="A153" s="24">
        <v>19</v>
      </c>
      <c r="B153" s="24">
        <v>139</v>
      </c>
      <c r="C153" s="3">
        <v>691</v>
      </c>
      <c r="D153" t="s">
        <v>169</v>
      </c>
      <c r="E153" s="3">
        <v>1996</v>
      </c>
      <c r="F153" t="s">
        <v>21</v>
      </c>
      <c r="G153" s="3"/>
      <c r="H153" s="3"/>
      <c r="I153" s="3"/>
    </row>
    <row r="154" spans="1:9" ht="12.75">
      <c r="A154" s="24">
        <v>20</v>
      </c>
      <c r="B154" s="24">
        <v>140</v>
      </c>
      <c r="C154" s="3">
        <v>407</v>
      </c>
      <c r="D154" t="s">
        <v>175</v>
      </c>
      <c r="E154" s="3">
        <v>1996</v>
      </c>
      <c r="F154" t="s">
        <v>10</v>
      </c>
      <c r="G154" s="3"/>
      <c r="H154" s="3"/>
      <c r="I154" s="3"/>
    </row>
    <row r="155" spans="1:9" ht="12.75">
      <c r="A155" s="24">
        <v>21</v>
      </c>
      <c r="B155" s="24">
        <v>141</v>
      </c>
      <c r="C155" s="3">
        <v>2009</v>
      </c>
      <c r="D155" t="s">
        <v>178</v>
      </c>
      <c r="E155" s="3">
        <v>1996</v>
      </c>
      <c r="F155" t="s">
        <v>40</v>
      </c>
      <c r="G155" s="3"/>
      <c r="H155" s="3"/>
      <c r="I155" s="3"/>
    </row>
    <row r="156" spans="1:9" ht="12.75">
      <c r="A156" s="24">
        <v>22</v>
      </c>
      <c r="B156" s="24">
        <v>142</v>
      </c>
      <c r="C156" s="3">
        <v>464</v>
      </c>
      <c r="D156" t="s">
        <v>184</v>
      </c>
      <c r="E156" s="3">
        <v>1996</v>
      </c>
      <c r="F156" t="s">
        <v>42</v>
      </c>
      <c r="G156" s="3"/>
      <c r="H156" s="3"/>
      <c r="I156" s="3"/>
    </row>
    <row r="157" spans="1:9" ht="12.75">
      <c r="A157" s="24">
        <v>23</v>
      </c>
      <c r="B157" s="24">
        <v>143</v>
      </c>
      <c r="C157" s="3">
        <v>195</v>
      </c>
      <c r="D157" t="s">
        <v>186</v>
      </c>
      <c r="E157" s="3">
        <v>1996</v>
      </c>
      <c r="F157" t="s">
        <v>1</v>
      </c>
      <c r="G157" s="3"/>
      <c r="H157" s="3"/>
      <c r="I157" s="3"/>
    </row>
    <row r="158" spans="1:9" ht="12.75">
      <c r="A158" s="24">
        <v>24</v>
      </c>
      <c r="B158" s="24">
        <v>144</v>
      </c>
      <c r="C158" s="3"/>
      <c r="D158" t="s">
        <v>264</v>
      </c>
      <c r="E158" s="3">
        <v>1995</v>
      </c>
      <c r="F158" t="s">
        <v>265</v>
      </c>
      <c r="G158" s="3"/>
      <c r="H158" s="3"/>
      <c r="I158" s="3"/>
    </row>
    <row r="159" spans="1:9" ht="12.75">
      <c r="A159" s="24">
        <v>25</v>
      </c>
      <c r="B159" s="24">
        <v>145</v>
      </c>
      <c r="C159" s="3">
        <v>1772</v>
      </c>
      <c r="D159" t="s">
        <v>171</v>
      </c>
      <c r="E159" s="3">
        <v>1996</v>
      </c>
      <c r="F159" t="s">
        <v>14</v>
      </c>
      <c r="G159" s="3"/>
      <c r="H159" s="3"/>
      <c r="I159" s="3"/>
    </row>
    <row r="160" spans="1:9" ht="12.75">
      <c r="A160" s="24">
        <v>26</v>
      </c>
      <c r="B160" s="24">
        <v>146</v>
      </c>
      <c r="C160" s="3">
        <v>1208</v>
      </c>
      <c r="D160" t="s">
        <v>181</v>
      </c>
      <c r="E160" s="3">
        <v>1995</v>
      </c>
      <c r="F160" t="s">
        <v>32</v>
      </c>
      <c r="G160" s="3"/>
      <c r="H160" s="3"/>
      <c r="I160" s="3"/>
    </row>
    <row r="161" spans="1:9" ht="12.75">
      <c r="A161" s="24">
        <v>27</v>
      </c>
      <c r="B161" s="24">
        <v>147</v>
      </c>
      <c r="C161" s="3">
        <v>1346</v>
      </c>
      <c r="D161" t="s">
        <v>185</v>
      </c>
      <c r="E161" s="3">
        <v>1996</v>
      </c>
      <c r="F161" t="s">
        <v>32</v>
      </c>
      <c r="G161" s="3"/>
      <c r="H161" s="3"/>
      <c r="I161" s="3"/>
    </row>
    <row r="162" spans="1:7" ht="12.75">
      <c r="A162" s="24">
        <v>28</v>
      </c>
      <c r="B162" s="24">
        <v>148</v>
      </c>
      <c r="C162" s="3">
        <v>2057</v>
      </c>
      <c r="D162" t="s">
        <v>180</v>
      </c>
      <c r="E162" s="3">
        <v>1995</v>
      </c>
      <c r="F162" t="s">
        <v>53</v>
      </c>
      <c r="G162" s="29"/>
    </row>
    <row r="163" spans="1:7" ht="12.75">
      <c r="A163" s="24"/>
      <c r="G163" s="29"/>
    </row>
    <row r="164" spans="1:7" ht="12.75">
      <c r="A164" s="24"/>
      <c r="C164" s="25"/>
      <c r="D164" s="28"/>
      <c r="E164" s="27"/>
      <c r="F164" s="28"/>
      <c r="G164" s="29"/>
    </row>
    <row r="165" spans="1:7" ht="12.75">
      <c r="A165" s="24"/>
      <c r="C165" s="25"/>
      <c r="D165" s="28"/>
      <c r="E165" s="27"/>
      <c r="F165" s="28"/>
      <c r="G165" s="29"/>
    </row>
    <row r="166" spans="1:7" ht="12.75">
      <c r="A166" s="24"/>
      <c r="C166" s="25"/>
      <c r="D166" s="28"/>
      <c r="E166" s="27"/>
      <c r="F166" s="28"/>
      <c r="G166" s="29"/>
    </row>
    <row r="167" spans="1:7" ht="12.75">
      <c r="A167" s="24"/>
      <c r="C167" s="25"/>
      <c r="D167" s="28"/>
      <c r="E167" s="27"/>
      <c r="F167" s="28"/>
      <c r="G167" s="29"/>
    </row>
    <row r="168" spans="1:7" ht="12.75">
      <c r="A168" s="24"/>
      <c r="C168" s="25"/>
      <c r="D168" s="28"/>
      <c r="E168" s="27"/>
      <c r="F168" s="28"/>
      <c r="G168" s="29"/>
    </row>
    <row r="169" spans="1:7" ht="12.75">
      <c r="A169" s="24"/>
      <c r="C169" s="25"/>
      <c r="D169" s="28"/>
      <c r="E169" s="27"/>
      <c r="F169" s="28"/>
      <c r="G169" s="29"/>
    </row>
    <row r="170" spans="1:7" ht="12.75">
      <c r="A170" s="24"/>
      <c r="C170" s="25"/>
      <c r="D170" s="28"/>
      <c r="E170" s="27"/>
      <c r="F170" s="28"/>
      <c r="G170" s="29"/>
    </row>
    <row r="171" spans="1:7" ht="12.75">
      <c r="A171" s="24"/>
      <c r="C171" s="25"/>
      <c r="D171" s="28"/>
      <c r="E171" s="27"/>
      <c r="F171" s="28"/>
      <c r="G171" s="29"/>
    </row>
    <row r="172" spans="1:7" ht="12.75">
      <c r="A172" s="24"/>
      <c r="C172" s="25"/>
      <c r="D172" s="28"/>
      <c r="E172" s="27"/>
      <c r="F172" s="28"/>
      <c r="G172" s="29"/>
    </row>
    <row r="173" spans="1:7" ht="12.75">
      <c r="A173" s="24"/>
      <c r="C173" s="25"/>
      <c r="D173" s="28"/>
      <c r="E173" s="27"/>
      <c r="F173" s="28"/>
      <c r="G173" s="29"/>
    </row>
    <row r="174" spans="1:7" ht="12.75">
      <c r="A174" s="24"/>
      <c r="C174" s="25"/>
      <c r="D174" s="28"/>
      <c r="E174" s="27"/>
      <c r="F174" s="28"/>
      <c r="G174" s="29"/>
    </row>
    <row r="175" spans="1:7" ht="12.75">
      <c r="A175" s="24"/>
      <c r="C175" s="25"/>
      <c r="D175" s="28"/>
      <c r="E175" s="27"/>
      <c r="F175" s="28"/>
      <c r="G175" s="29"/>
    </row>
    <row r="176" spans="1:7" ht="12.75">
      <c r="A176" s="24"/>
      <c r="C176" s="25"/>
      <c r="D176" s="28"/>
      <c r="E176" s="27"/>
      <c r="F176" s="28"/>
      <c r="G176" s="29"/>
    </row>
    <row r="177" spans="1:7" ht="12.75">
      <c r="A177" s="24"/>
      <c r="C177" s="25"/>
      <c r="D177" s="28"/>
      <c r="E177" s="27"/>
      <c r="F177" s="28"/>
      <c r="G177" s="29"/>
    </row>
    <row r="178" spans="1:7" ht="12.75">
      <c r="A178" s="24"/>
      <c r="C178" s="32"/>
      <c r="D178" s="38"/>
      <c r="E178" s="39"/>
      <c r="F178" s="38"/>
      <c r="G178" s="29"/>
    </row>
    <row r="179" ht="12.75">
      <c r="G179" s="29"/>
    </row>
    <row r="180" ht="12.75">
      <c r="G180" s="29"/>
    </row>
    <row r="181" spans="1:7" ht="12.75">
      <c r="A181" s="24"/>
      <c r="G181" s="29"/>
    </row>
    <row r="182" spans="1:7" ht="12.75">
      <c r="A182" s="24"/>
      <c r="G182" s="29"/>
    </row>
    <row r="183" spans="1:7" ht="12.75">
      <c r="A183" s="24"/>
      <c r="G183" s="29"/>
    </row>
    <row r="184" ht="12.75">
      <c r="G184" s="29"/>
    </row>
    <row r="185" ht="12.75">
      <c r="G185" s="29"/>
    </row>
    <row r="186" ht="12.75">
      <c r="G186" s="29"/>
    </row>
    <row r="187" ht="12.75">
      <c r="G187" s="29"/>
    </row>
    <row r="188" ht="12.75">
      <c r="G188" s="29"/>
    </row>
    <row r="189" ht="12.75">
      <c r="G189" s="29"/>
    </row>
    <row r="190" ht="12.75">
      <c r="G190" s="29"/>
    </row>
    <row r="191" ht="12.75">
      <c r="G191" s="29"/>
    </row>
    <row r="192" ht="12.75">
      <c r="G192" s="29"/>
    </row>
    <row r="193" ht="12.75">
      <c r="G193" s="29"/>
    </row>
    <row r="194" ht="12.75">
      <c r="G194" s="29"/>
    </row>
  </sheetData>
  <sheetProtection/>
  <mergeCells count="5">
    <mergeCell ref="H8:I8"/>
    <mergeCell ref="A1:H1"/>
    <mergeCell ref="A2:H2"/>
    <mergeCell ref="A4:H4"/>
    <mergeCell ref="A6:H6"/>
  </mergeCells>
  <printOptions horizontalCentered="1"/>
  <pageMargins left="0.35433070866141736" right="0.35433070866141736" top="0.71" bottom="0.72" header="0.31" footer="0.34"/>
  <pageSetup fitToHeight="0" fitToWidth="1" horizontalDpi="600" verticalDpi="600" orientation="portrait" paperSize="9" r:id="rId1"/>
  <headerFooter alignWithMargins="0">
    <oddHeader>&amp;LJasná - Záhradky&amp;CFINÁLE SLOVENSKÉHO POHÁRA ŽIAKOV&amp;R19.3.2010</oddHeader>
    <oddFooter>&amp;LMAKO Computer&amp;CStrana &amp;P/&amp;N&amp;RTAG HEUER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4"/>
  <sheetViews>
    <sheetView zoomScale="90" zoomScaleNormal="90" workbookViewId="0" topLeftCell="A1">
      <selection activeCell="G27" sqref="G27:I27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9.125" style="7" customWidth="1"/>
    <col min="8" max="8" width="6.875" style="7" customWidth="1"/>
    <col min="9" max="9" width="6.00390625" style="7" customWidth="1"/>
    <col min="10" max="10" width="4.375" style="7" customWidth="1"/>
    <col min="11" max="11" width="7.25390625" style="7" customWidth="1"/>
    <col min="12" max="16384" width="9.125" style="7" customWidth="1"/>
  </cols>
  <sheetData>
    <row r="1" spans="1:8" ht="12.75">
      <c r="A1" s="64" t="s">
        <v>266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267</v>
      </c>
      <c r="B2" s="64"/>
      <c r="C2" s="64"/>
      <c r="D2" s="64"/>
      <c r="E2" s="64"/>
      <c r="F2" s="64"/>
      <c r="G2" s="64"/>
      <c r="H2" s="64"/>
    </row>
    <row r="3" spans="1:8" ht="12.75">
      <c r="A3" s="8"/>
      <c r="B3" s="8"/>
      <c r="C3" s="8"/>
      <c r="D3" s="8"/>
      <c r="E3" s="9"/>
      <c r="F3" s="8"/>
      <c r="G3" s="8"/>
      <c r="H3" s="8"/>
    </row>
    <row r="4" spans="1:8" ht="15.75">
      <c r="A4" s="65" t="s">
        <v>305</v>
      </c>
      <c r="B4" s="65"/>
      <c r="C4" s="65"/>
      <c r="D4" s="65"/>
      <c r="E4" s="65"/>
      <c r="F4" s="65"/>
      <c r="G4" s="65"/>
      <c r="H4" s="65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20.25">
      <c r="A6" s="66" t="s">
        <v>330</v>
      </c>
      <c r="B6" s="66"/>
      <c r="C6" s="66"/>
      <c r="D6" s="66"/>
      <c r="E6" s="66"/>
      <c r="F6" s="66"/>
      <c r="G6" s="66"/>
      <c r="H6" s="6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9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40256</v>
      </c>
      <c r="I8" s="63"/>
    </row>
    <row r="9" spans="1:8" ht="12.75">
      <c r="A9" s="10"/>
      <c r="B9" s="10"/>
      <c r="C9" s="10"/>
      <c r="D9" s="10"/>
      <c r="E9" s="9"/>
      <c r="F9" s="10"/>
      <c r="G9" s="10"/>
      <c r="H9" s="10"/>
    </row>
    <row r="10" spans="1:8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318</v>
      </c>
      <c r="H10" s="10"/>
    </row>
    <row r="11" spans="1:8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1355</v>
      </c>
      <c r="H11" s="10" t="s">
        <v>277</v>
      </c>
    </row>
    <row r="12" spans="1:8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</row>
    <row r="13" spans="1:8" ht="12.75">
      <c r="A13" s="12" t="s">
        <v>278</v>
      </c>
      <c r="B13" s="10"/>
      <c r="C13" s="10"/>
      <c r="D13" s="10" t="s">
        <v>321</v>
      </c>
      <c r="F13" s="11" t="s">
        <v>280</v>
      </c>
      <c r="G13" s="13">
        <v>305</v>
      </c>
      <c r="H13" s="10" t="s">
        <v>281</v>
      </c>
    </row>
    <row r="14" spans="1:8" ht="12.75">
      <c r="A14" s="12" t="s">
        <v>323</v>
      </c>
      <c r="B14" s="10"/>
      <c r="C14" s="10"/>
      <c r="D14" s="10" t="s">
        <v>322</v>
      </c>
      <c r="F14" s="11" t="s">
        <v>328</v>
      </c>
      <c r="G14" s="13">
        <v>1245</v>
      </c>
      <c r="H14" s="10" t="s">
        <v>281</v>
      </c>
    </row>
    <row r="15" spans="1:8" ht="12.75">
      <c r="A15" s="12" t="s">
        <v>282</v>
      </c>
      <c r="B15" s="10"/>
      <c r="C15" s="10"/>
      <c r="D15" s="10" t="s">
        <v>156</v>
      </c>
      <c r="F15" s="11" t="s">
        <v>283</v>
      </c>
      <c r="G15" s="13">
        <v>30</v>
      </c>
      <c r="H15" s="10"/>
    </row>
    <row r="16" spans="1:8" ht="12.75">
      <c r="A16" s="12"/>
      <c r="B16" s="10"/>
      <c r="C16" s="10"/>
      <c r="D16" s="10" t="s">
        <v>316</v>
      </c>
      <c r="H16" s="10"/>
    </row>
    <row r="17" spans="1:8" ht="12.75">
      <c r="A17" s="12" t="s">
        <v>284</v>
      </c>
      <c r="B17" s="10"/>
      <c r="C17" s="10"/>
      <c r="D17" s="10"/>
      <c r="F17" s="11" t="s">
        <v>285</v>
      </c>
      <c r="G17" s="15">
        <v>0.4270833333333333</v>
      </c>
      <c r="H17" s="10"/>
    </row>
    <row r="18" spans="1:8" ht="12.75">
      <c r="A18" s="10"/>
      <c r="B18" s="10"/>
      <c r="C18" s="12" t="s">
        <v>286</v>
      </c>
      <c r="D18" s="10" t="s">
        <v>325</v>
      </c>
      <c r="F18" s="11" t="s">
        <v>287</v>
      </c>
      <c r="G18" s="16" t="s">
        <v>334</v>
      </c>
      <c r="H18" s="10"/>
    </row>
    <row r="19" spans="1:8" ht="12.75">
      <c r="A19" s="10"/>
      <c r="B19" s="10"/>
      <c r="C19" s="12" t="s">
        <v>288</v>
      </c>
      <c r="D19" s="10" t="s">
        <v>327</v>
      </c>
      <c r="F19" s="11" t="s">
        <v>289</v>
      </c>
      <c r="G19" s="16" t="s">
        <v>335</v>
      </c>
      <c r="H19" s="10"/>
    </row>
    <row r="20" spans="1:8" ht="12.75">
      <c r="A20" s="10"/>
      <c r="B20" s="10"/>
      <c r="C20" s="12" t="s">
        <v>290</v>
      </c>
      <c r="D20" s="10" t="s">
        <v>326</v>
      </c>
      <c r="F20" s="11" t="s">
        <v>291</v>
      </c>
      <c r="G20" s="16" t="s">
        <v>336</v>
      </c>
      <c r="H20" s="10"/>
    </row>
    <row r="21" spans="1:8" ht="12.75">
      <c r="A21" s="10"/>
      <c r="B21" s="10"/>
      <c r="C21" s="12"/>
      <c r="D21" s="10"/>
      <c r="F21" s="11"/>
      <c r="G21" s="16"/>
      <c r="H21" s="10"/>
    </row>
    <row r="22" spans="1:8" ht="12.75">
      <c r="A22" s="10"/>
      <c r="B22" s="10"/>
      <c r="C22" s="12"/>
      <c r="D22" s="10"/>
      <c r="F22" s="11"/>
      <c r="G22" s="16"/>
      <c r="H22" s="10"/>
    </row>
    <row r="23" spans="1:8" ht="12.75">
      <c r="A23" s="17" t="s">
        <v>292</v>
      </c>
      <c r="B23" s="12"/>
      <c r="C23" s="10"/>
      <c r="D23" s="10"/>
      <c r="E23" s="11"/>
      <c r="F23" s="11" t="s">
        <v>320</v>
      </c>
      <c r="G23" s="10"/>
      <c r="H23" s="10"/>
    </row>
    <row r="24" spans="1:7" ht="12.75">
      <c r="A24" s="10"/>
      <c r="B24" s="12"/>
      <c r="C24" s="10"/>
      <c r="D24" s="10"/>
      <c r="E24" s="11"/>
      <c r="F24" s="10"/>
      <c r="G24" s="10"/>
    </row>
    <row r="25" spans="1:9" ht="12.75">
      <c r="A25" s="18" t="s">
        <v>293</v>
      </c>
      <c r="B25" s="18" t="s">
        <v>294</v>
      </c>
      <c r="C25" s="18" t="s">
        <v>295</v>
      </c>
      <c r="D25" s="19" t="s">
        <v>296</v>
      </c>
      <c r="E25" s="20" t="s">
        <v>297</v>
      </c>
      <c r="F25" s="19" t="s">
        <v>256</v>
      </c>
      <c r="G25" s="18" t="s">
        <v>298</v>
      </c>
      <c r="H25" s="21" t="s">
        <v>299</v>
      </c>
      <c r="I25" s="21" t="s">
        <v>300</v>
      </c>
    </row>
    <row r="26" spans="1:7" ht="12.75">
      <c r="A26" s="14"/>
      <c r="B26" s="14"/>
      <c r="C26" s="22"/>
      <c r="D26" s="23"/>
      <c r="E26" s="22"/>
      <c r="F26" s="23"/>
      <c r="G26" s="22"/>
    </row>
    <row r="27" spans="1:9" ht="12.75">
      <c r="A27" s="24">
        <v>1</v>
      </c>
      <c r="B27" s="24">
        <v>14</v>
      </c>
      <c r="C27" s="3">
        <v>655</v>
      </c>
      <c r="D27" t="s">
        <v>89</v>
      </c>
      <c r="E27" s="3">
        <v>1997</v>
      </c>
      <c r="F27" t="s">
        <v>58</v>
      </c>
      <c r="G27" s="56">
        <v>0.0007123842592592593</v>
      </c>
      <c r="H27" s="57">
        <f>G27-$G$27</f>
        <v>0</v>
      </c>
      <c r="I27" s="31">
        <v>100</v>
      </c>
    </row>
    <row r="28" spans="1:9" ht="12.75">
      <c r="A28" s="24">
        <v>2</v>
      </c>
      <c r="B28" s="24">
        <v>2</v>
      </c>
      <c r="C28" s="3">
        <v>113</v>
      </c>
      <c r="D28" t="s">
        <v>87</v>
      </c>
      <c r="E28" s="3">
        <v>1997</v>
      </c>
      <c r="F28" t="s">
        <v>88</v>
      </c>
      <c r="G28" s="56">
        <v>0.0007250000000000001</v>
      </c>
      <c r="H28" s="57">
        <f aca="true" t="shared" si="0" ref="H28:H59">G28-$G$27</f>
        <v>1.2615740740740773E-05</v>
      </c>
      <c r="I28" s="31">
        <v>80</v>
      </c>
    </row>
    <row r="29" spans="1:9" ht="12.75">
      <c r="A29" s="24">
        <v>3</v>
      </c>
      <c r="B29" s="24">
        <v>3</v>
      </c>
      <c r="C29" s="3">
        <v>1002</v>
      </c>
      <c r="D29" t="s">
        <v>102</v>
      </c>
      <c r="E29" s="3">
        <v>1997</v>
      </c>
      <c r="F29" t="s">
        <v>100</v>
      </c>
      <c r="G29" s="56">
        <v>0.0007355324074074074</v>
      </c>
      <c r="H29" s="57">
        <f t="shared" si="0"/>
        <v>2.3148148148148117E-05</v>
      </c>
      <c r="I29" s="31">
        <v>60</v>
      </c>
    </row>
    <row r="30" spans="1:9" ht="12.75">
      <c r="A30" s="24">
        <v>4</v>
      </c>
      <c r="B30" s="24">
        <v>1</v>
      </c>
      <c r="C30" s="3">
        <v>523</v>
      </c>
      <c r="D30" t="s">
        <v>95</v>
      </c>
      <c r="E30" s="3">
        <v>1997</v>
      </c>
      <c r="F30" t="s">
        <v>61</v>
      </c>
      <c r="G30" s="56">
        <v>0.0007385416666666665</v>
      </c>
      <c r="H30" s="57">
        <f t="shared" si="0"/>
        <v>2.615740740740725E-05</v>
      </c>
      <c r="I30" s="31">
        <v>50</v>
      </c>
    </row>
    <row r="31" spans="1:9" ht="12.75">
      <c r="A31" s="24">
        <v>5</v>
      </c>
      <c r="B31" s="24">
        <v>13</v>
      </c>
      <c r="C31" s="3">
        <v>388</v>
      </c>
      <c r="D31" t="s">
        <v>105</v>
      </c>
      <c r="E31" s="3">
        <v>1997</v>
      </c>
      <c r="F31" t="s">
        <v>106</v>
      </c>
      <c r="G31" s="56">
        <v>0.0007386574074074075</v>
      </c>
      <c r="H31" s="57">
        <f t="shared" si="0"/>
        <v>2.6273148148148206E-05</v>
      </c>
      <c r="I31" s="31">
        <v>45</v>
      </c>
    </row>
    <row r="32" spans="1:9" ht="12.75">
      <c r="A32" s="24">
        <v>6</v>
      </c>
      <c r="B32" s="24">
        <v>5</v>
      </c>
      <c r="C32" s="3">
        <v>611</v>
      </c>
      <c r="D32" t="s">
        <v>91</v>
      </c>
      <c r="E32" s="3">
        <v>1998</v>
      </c>
      <c r="F32" t="s">
        <v>16</v>
      </c>
      <c r="G32" s="56">
        <v>0.0007412037037037037</v>
      </c>
      <c r="H32" s="57">
        <f t="shared" si="0"/>
        <v>2.881944444444438E-05</v>
      </c>
      <c r="I32" s="31">
        <v>40</v>
      </c>
    </row>
    <row r="33" spans="1:9" ht="12.75">
      <c r="A33" s="24">
        <v>7</v>
      </c>
      <c r="B33" s="24">
        <v>7</v>
      </c>
      <c r="C33" s="3">
        <v>1004</v>
      </c>
      <c r="D33" t="s">
        <v>85</v>
      </c>
      <c r="E33" s="3">
        <v>1997</v>
      </c>
      <c r="F33" t="s">
        <v>86</v>
      </c>
      <c r="G33" s="56">
        <v>0.000749074074074074</v>
      </c>
      <c r="H33" s="57">
        <f t="shared" si="0"/>
        <v>3.66898148148147E-05</v>
      </c>
      <c r="I33" s="31">
        <v>36</v>
      </c>
    </row>
    <row r="34" spans="1:9" ht="12.75">
      <c r="A34" s="24">
        <v>8</v>
      </c>
      <c r="B34" s="24">
        <v>6</v>
      </c>
      <c r="C34" s="3">
        <v>521</v>
      </c>
      <c r="D34" t="s">
        <v>98</v>
      </c>
      <c r="E34" s="3">
        <v>1997</v>
      </c>
      <c r="F34" t="s">
        <v>61</v>
      </c>
      <c r="G34" s="56">
        <v>0.000749537037037037</v>
      </c>
      <c r="H34" s="57">
        <f t="shared" si="0"/>
        <v>3.715277777777766E-05</v>
      </c>
      <c r="I34" s="31">
        <v>32</v>
      </c>
    </row>
    <row r="35" spans="1:9" ht="12.75">
      <c r="A35" s="24">
        <v>9</v>
      </c>
      <c r="B35" s="24">
        <v>17</v>
      </c>
      <c r="C35" s="3">
        <v>1896</v>
      </c>
      <c r="D35" t="s">
        <v>108</v>
      </c>
      <c r="E35" s="3">
        <v>1997</v>
      </c>
      <c r="F35" t="s">
        <v>71</v>
      </c>
      <c r="G35" s="56">
        <v>0.0007519675925925926</v>
      </c>
      <c r="H35" s="57">
        <f t="shared" si="0"/>
        <v>3.958333333333331E-05</v>
      </c>
      <c r="I35" s="31">
        <v>29</v>
      </c>
    </row>
    <row r="36" spans="1:9" ht="12.75">
      <c r="A36" s="24">
        <v>10</v>
      </c>
      <c r="B36" s="46">
        <v>15</v>
      </c>
      <c r="C36" s="31">
        <v>1404</v>
      </c>
      <c r="D36" s="54" t="s">
        <v>90</v>
      </c>
      <c r="E36" s="31">
        <v>1997</v>
      </c>
      <c r="F36" s="54" t="s">
        <v>86</v>
      </c>
      <c r="G36" s="56">
        <v>0.0007561342592592592</v>
      </c>
      <c r="H36" s="57">
        <f t="shared" si="0"/>
        <v>4.374999999999995E-05</v>
      </c>
      <c r="I36" s="31">
        <v>26</v>
      </c>
    </row>
    <row r="37" spans="1:9" ht="12.75">
      <c r="A37" s="24">
        <v>11</v>
      </c>
      <c r="B37" s="24">
        <v>10</v>
      </c>
      <c r="C37" s="3">
        <v>1253</v>
      </c>
      <c r="D37" t="s">
        <v>93</v>
      </c>
      <c r="E37" s="3">
        <v>1998</v>
      </c>
      <c r="F37" t="s">
        <v>5</v>
      </c>
      <c r="G37" s="56">
        <v>0.0007607638888888888</v>
      </c>
      <c r="H37" s="57">
        <f t="shared" si="0"/>
        <v>4.8379629629629554E-05</v>
      </c>
      <c r="I37" s="31">
        <v>24</v>
      </c>
    </row>
    <row r="38" spans="1:9" ht="12.75">
      <c r="A38" s="24">
        <v>12</v>
      </c>
      <c r="B38" s="24">
        <v>35</v>
      </c>
      <c r="C38" s="3">
        <v>2189</v>
      </c>
      <c r="D38" t="s">
        <v>109</v>
      </c>
      <c r="E38" s="3">
        <v>1997</v>
      </c>
      <c r="F38" t="s">
        <v>44</v>
      </c>
      <c r="G38" s="56">
        <v>0.0007625</v>
      </c>
      <c r="H38" s="57">
        <f t="shared" si="0"/>
        <v>5.011574074074076E-05</v>
      </c>
      <c r="I38" s="31">
        <v>22</v>
      </c>
    </row>
    <row r="39" spans="1:9" ht="12.75">
      <c r="A39" s="24">
        <v>13</v>
      </c>
      <c r="B39" s="24">
        <v>11</v>
      </c>
      <c r="C39" s="3">
        <v>1983</v>
      </c>
      <c r="D39" t="s">
        <v>92</v>
      </c>
      <c r="E39" s="3">
        <v>1998</v>
      </c>
      <c r="F39" t="s">
        <v>5</v>
      </c>
      <c r="G39" s="56">
        <v>0.0007633101851851851</v>
      </c>
      <c r="H39" s="57">
        <f t="shared" si="0"/>
        <v>5.0925925925925835E-05</v>
      </c>
      <c r="I39" s="31">
        <v>20</v>
      </c>
    </row>
    <row r="40" spans="1:9" ht="12.75">
      <c r="A40" s="24">
        <v>14</v>
      </c>
      <c r="B40" s="24">
        <v>9</v>
      </c>
      <c r="C40" s="3">
        <v>998</v>
      </c>
      <c r="D40" t="s">
        <v>99</v>
      </c>
      <c r="E40" s="3">
        <v>1997</v>
      </c>
      <c r="F40" t="s">
        <v>100</v>
      </c>
      <c r="G40" s="56">
        <v>0.0007659722222222221</v>
      </c>
      <c r="H40" s="57">
        <f t="shared" si="0"/>
        <v>5.3587962962962856E-05</v>
      </c>
      <c r="I40" s="31">
        <v>18</v>
      </c>
    </row>
    <row r="41" spans="1:9" s="32" customFormat="1" ht="12.75">
      <c r="A41" s="46">
        <v>15</v>
      </c>
      <c r="B41" s="24">
        <v>16</v>
      </c>
      <c r="C41" s="3">
        <v>1834</v>
      </c>
      <c r="D41" t="s">
        <v>96</v>
      </c>
      <c r="E41" s="3">
        <v>1997</v>
      </c>
      <c r="F41" t="s">
        <v>5</v>
      </c>
      <c r="G41" s="56">
        <v>0.0007671296296296297</v>
      </c>
      <c r="H41" s="57">
        <f t="shared" si="0"/>
        <v>5.4745370370370364E-05</v>
      </c>
      <c r="I41" s="31">
        <v>16</v>
      </c>
    </row>
    <row r="42" spans="1:9" ht="12.75">
      <c r="A42" s="24">
        <v>16</v>
      </c>
      <c r="B42" s="24">
        <v>4</v>
      </c>
      <c r="C42" s="3">
        <v>173</v>
      </c>
      <c r="D42" t="s">
        <v>113</v>
      </c>
      <c r="E42" s="3">
        <v>1998</v>
      </c>
      <c r="F42" t="s">
        <v>1</v>
      </c>
      <c r="G42" s="56">
        <v>0.0007681712962962963</v>
      </c>
      <c r="H42" s="57">
        <f t="shared" si="0"/>
        <v>5.5787037037037025E-05</v>
      </c>
      <c r="I42" s="31">
        <v>15</v>
      </c>
    </row>
    <row r="43" spans="1:9" ht="12.75">
      <c r="A43" s="24">
        <v>17</v>
      </c>
      <c r="B43" s="24">
        <v>29</v>
      </c>
      <c r="C43" s="3">
        <v>1900</v>
      </c>
      <c r="D43" t="s">
        <v>107</v>
      </c>
      <c r="E43" s="3">
        <v>1997</v>
      </c>
      <c r="F43" t="s">
        <v>71</v>
      </c>
      <c r="G43" s="56">
        <v>0.000772337962962963</v>
      </c>
      <c r="H43" s="57">
        <f t="shared" si="0"/>
        <v>5.9953703703703666E-05</v>
      </c>
      <c r="I43" s="31">
        <v>14</v>
      </c>
    </row>
    <row r="44" spans="1:9" ht="12.75">
      <c r="A44" s="24"/>
      <c r="B44" s="24">
        <v>8</v>
      </c>
      <c r="C44" s="3">
        <v>1398</v>
      </c>
      <c r="D44" t="s">
        <v>103</v>
      </c>
      <c r="E44" s="3">
        <v>1998</v>
      </c>
      <c r="F44" t="s">
        <v>30</v>
      </c>
      <c r="G44" s="56">
        <v>0.000772337962962963</v>
      </c>
      <c r="H44" s="57">
        <f t="shared" si="0"/>
        <v>5.9953703703703666E-05</v>
      </c>
      <c r="I44" s="31">
        <v>14</v>
      </c>
    </row>
    <row r="45" spans="1:9" ht="12.75">
      <c r="A45" s="24">
        <v>19</v>
      </c>
      <c r="B45" s="24">
        <v>12</v>
      </c>
      <c r="C45" s="3">
        <v>513</v>
      </c>
      <c r="D45" t="s">
        <v>111</v>
      </c>
      <c r="E45" s="3">
        <v>1997</v>
      </c>
      <c r="F45" t="s">
        <v>61</v>
      </c>
      <c r="G45" s="56">
        <v>0.0007741898148148148</v>
      </c>
      <c r="H45" s="57">
        <f t="shared" si="0"/>
        <v>6.180555555555551E-05</v>
      </c>
      <c r="I45" s="31">
        <v>12</v>
      </c>
    </row>
    <row r="46" spans="1:9" ht="12.75">
      <c r="A46" s="24">
        <v>20</v>
      </c>
      <c r="B46" s="24">
        <v>21</v>
      </c>
      <c r="C46" s="3">
        <v>2188</v>
      </c>
      <c r="D46" t="s">
        <v>97</v>
      </c>
      <c r="E46" s="3">
        <v>1997</v>
      </c>
      <c r="F46" t="s">
        <v>44</v>
      </c>
      <c r="G46" s="56">
        <v>0.0007746527777777778</v>
      </c>
      <c r="H46" s="57">
        <f t="shared" si="0"/>
        <v>6.226851851851847E-05</v>
      </c>
      <c r="I46" s="31">
        <v>11</v>
      </c>
    </row>
    <row r="47" spans="1:9" ht="12.75">
      <c r="A47" s="24">
        <v>21</v>
      </c>
      <c r="B47" s="24">
        <v>33</v>
      </c>
      <c r="C47" s="3">
        <v>455</v>
      </c>
      <c r="D47" t="s">
        <v>125</v>
      </c>
      <c r="E47" s="3">
        <v>1998</v>
      </c>
      <c r="F47" t="s">
        <v>42</v>
      </c>
      <c r="G47" s="56">
        <v>0.0007748842592592591</v>
      </c>
      <c r="H47" s="57">
        <f t="shared" si="0"/>
        <v>6.249999999999984E-05</v>
      </c>
      <c r="I47" s="31">
        <v>10</v>
      </c>
    </row>
    <row r="48" spans="1:9" ht="12.75">
      <c r="A48" s="24">
        <v>22</v>
      </c>
      <c r="B48" s="24">
        <v>24</v>
      </c>
      <c r="C48" s="3">
        <v>1883</v>
      </c>
      <c r="D48" t="s">
        <v>123</v>
      </c>
      <c r="E48" s="3">
        <v>1997</v>
      </c>
      <c r="F48" t="s">
        <v>30</v>
      </c>
      <c r="G48" s="56">
        <v>0.0007827546296296297</v>
      </c>
      <c r="H48" s="57">
        <f t="shared" si="0"/>
        <v>7.037037037037038E-05</v>
      </c>
      <c r="I48" s="31">
        <v>9</v>
      </c>
    </row>
    <row r="49" spans="1:9" ht="12.75">
      <c r="A49" s="24">
        <v>23</v>
      </c>
      <c r="B49" s="24">
        <v>25</v>
      </c>
      <c r="C49" s="3">
        <v>1963</v>
      </c>
      <c r="D49" t="s">
        <v>110</v>
      </c>
      <c r="E49" s="3">
        <v>1998</v>
      </c>
      <c r="F49" t="s">
        <v>66</v>
      </c>
      <c r="G49" s="56">
        <v>0.0007874999999999999</v>
      </c>
      <c r="H49" s="57">
        <f t="shared" si="0"/>
        <v>7.511574074074061E-05</v>
      </c>
      <c r="I49" s="31">
        <v>8</v>
      </c>
    </row>
    <row r="50" spans="1:9" ht="12.75">
      <c r="A50" s="24">
        <v>24</v>
      </c>
      <c r="B50" s="24">
        <v>27</v>
      </c>
      <c r="C50" s="3">
        <v>1200</v>
      </c>
      <c r="D50" t="s">
        <v>94</v>
      </c>
      <c r="E50" s="3">
        <v>1997</v>
      </c>
      <c r="F50" t="s">
        <v>32</v>
      </c>
      <c r="G50" s="56">
        <v>0.0007921296296296296</v>
      </c>
      <c r="H50" s="57">
        <f t="shared" si="0"/>
        <v>7.974537037037032E-05</v>
      </c>
      <c r="I50" s="31">
        <v>7</v>
      </c>
    </row>
    <row r="51" spans="1:9" ht="12.75">
      <c r="A51" s="24">
        <v>25</v>
      </c>
      <c r="B51" s="24">
        <v>22</v>
      </c>
      <c r="C51" s="3">
        <v>27</v>
      </c>
      <c r="D51" t="s">
        <v>124</v>
      </c>
      <c r="E51" s="3">
        <v>1997</v>
      </c>
      <c r="F51" t="s">
        <v>61</v>
      </c>
      <c r="G51" s="56">
        <v>0.0007981481481481481</v>
      </c>
      <c r="H51" s="57">
        <f t="shared" si="0"/>
        <v>8.57638888888888E-05</v>
      </c>
      <c r="I51" s="31">
        <v>6</v>
      </c>
    </row>
    <row r="52" spans="1:9" ht="12.75">
      <c r="A52" s="24">
        <v>26</v>
      </c>
      <c r="B52" s="24">
        <v>20</v>
      </c>
      <c r="C52" s="3">
        <v>1710</v>
      </c>
      <c r="D52" t="s">
        <v>112</v>
      </c>
      <c r="E52" s="3">
        <v>1998</v>
      </c>
      <c r="F52" t="s">
        <v>76</v>
      </c>
      <c r="G52" s="56">
        <v>0.0007991898148148147</v>
      </c>
      <c r="H52" s="57">
        <f t="shared" si="0"/>
        <v>8.680555555555546E-05</v>
      </c>
      <c r="I52" s="31">
        <v>5</v>
      </c>
    </row>
    <row r="53" spans="1:9" ht="12.75">
      <c r="A53" s="24">
        <v>27</v>
      </c>
      <c r="B53" s="24">
        <v>34</v>
      </c>
      <c r="C53" s="3">
        <v>467</v>
      </c>
      <c r="D53" t="s">
        <v>128</v>
      </c>
      <c r="E53" s="3">
        <v>1997</v>
      </c>
      <c r="F53" t="s">
        <v>42</v>
      </c>
      <c r="G53" s="56">
        <v>0.0008039351851851852</v>
      </c>
      <c r="H53" s="57">
        <f t="shared" si="0"/>
        <v>9.155092592592591E-05</v>
      </c>
      <c r="I53" s="31">
        <v>4</v>
      </c>
    </row>
    <row r="54" spans="1:9" ht="12.75">
      <c r="A54" s="24">
        <v>28</v>
      </c>
      <c r="B54" s="24">
        <v>19</v>
      </c>
      <c r="C54" s="3">
        <v>617</v>
      </c>
      <c r="D54" t="s">
        <v>116</v>
      </c>
      <c r="E54" s="3">
        <v>1997</v>
      </c>
      <c r="F54" t="s">
        <v>16</v>
      </c>
      <c r="G54" s="56">
        <v>0.0008060185185185185</v>
      </c>
      <c r="H54" s="57">
        <f t="shared" si="0"/>
        <v>9.363425925925923E-05</v>
      </c>
      <c r="I54" s="31">
        <v>3</v>
      </c>
    </row>
    <row r="55" spans="1:9" ht="12.75">
      <c r="A55" s="24">
        <v>29</v>
      </c>
      <c r="B55" s="24">
        <v>32</v>
      </c>
      <c r="C55" s="3">
        <v>1745</v>
      </c>
      <c r="D55" t="s">
        <v>117</v>
      </c>
      <c r="E55" s="3">
        <v>1998</v>
      </c>
      <c r="F55" t="s">
        <v>106</v>
      </c>
      <c r="G55" s="56">
        <v>0.0008093750000000001</v>
      </c>
      <c r="H55" s="57">
        <f t="shared" si="0"/>
        <v>9.69907407407408E-05</v>
      </c>
      <c r="I55" s="31">
        <v>2</v>
      </c>
    </row>
    <row r="56" spans="1:9" ht="12.75">
      <c r="A56" s="24">
        <v>30</v>
      </c>
      <c r="B56" s="24">
        <v>23</v>
      </c>
      <c r="C56" s="3">
        <v>1173</v>
      </c>
      <c r="D56" t="s">
        <v>118</v>
      </c>
      <c r="E56" s="3">
        <v>1998</v>
      </c>
      <c r="F56" t="s">
        <v>16</v>
      </c>
      <c r="G56" s="56">
        <v>0.0008114583333333333</v>
      </c>
      <c r="H56" s="57">
        <f t="shared" si="0"/>
        <v>9.907407407407402E-05</v>
      </c>
      <c r="I56" s="31">
        <v>1</v>
      </c>
    </row>
    <row r="57" spans="1:9" ht="12.75">
      <c r="A57" s="24">
        <v>31</v>
      </c>
      <c r="B57" s="24">
        <v>26</v>
      </c>
      <c r="C57" s="3">
        <v>622</v>
      </c>
      <c r="D57" t="s">
        <v>119</v>
      </c>
      <c r="E57" s="3">
        <v>1998</v>
      </c>
      <c r="F57" t="s">
        <v>16</v>
      </c>
      <c r="G57" s="56">
        <v>0.000821875</v>
      </c>
      <c r="H57" s="57">
        <f t="shared" si="0"/>
        <v>0.00010949074074074073</v>
      </c>
      <c r="I57" s="3"/>
    </row>
    <row r="58" spans="1:9" ht="12.75">
      <c r="A58" s="24">
        <v>32</v>
      </c>
      <c r="B58" s="24">
        <v>31</v>
      </c>
      <c r="C58" s="3">
        <v>2194</v>
      </c>
      <c r="D58" t="s">
        <v>101</v>
      </c>
      <c r="E58" s="3">
        <v>1997</v>
      </c>
      <c r="F58" t="s">
        <v>44</v>
      </c>
      <c r="G58" s="56">
        <v>0.000830787037037037</v>
      </c>
      <c r="H58" s="57">
        <f t="shared" si="0"/>
        <v>0.00011840277777777771</v>
      </c>
      <c r="I58" s="3"/>
    </row>
    <row r="59" spans="1:9" ht="12.75">
      <c r="A59" s="24">
        <v>33</v>
      </c>
      <c r="B59" s="24">
        <v>28</v>
      </c>
      <c r="C59" s="3">
        <v>462</v>
      </c>
      <c r="D59" t="s">
        <v>104</v>
      </c>
      <c r="E59" s="3">
        <v>1997</v>
      </c>
      <c r="F59" t="s">
        <v>42</v>
      </c>
      <c r="G59" s="56">
        <v>0.0008331018518518518</v>
      </c>
      <c r="H59" s="57">
        <f t="shared" si="0"/>
        <v>0.00012071759259259251</v>
      </c>
      <c r="I59" s="3"/>
    </row>
    <row r="60" spans="1:9" ht="12.75">
      <c r="A60" s="24"/>
      <c r="B60" s="24">
        <v>18</v>
      </c>
      <c r="C60" s="3">
        <v>192</v>
      </c>
      <c r="D60" t="s">
        <v>114</v>
      </c>
      <c r="E60" s="3">
        <v>1998</v>
      </c>
      <c r="F60" t="s">
        <v>1</v>
      </c>
      <c r="G60" s="56" t="s">
        <v>331</v>
      </c>
      <c r="H60" s="57"/>
      <c r="I60" s="3"/>
    </row>
    <row r="61" spans="1:7" ht="12.75">
      <c r="A61" s="24"/>
      <c r="B61" s="32"/>
      <c r="C61" s="33"/>
      <c r="D61" s="34"/>
      <c r="E61" s="35"/>
      <c r="F61" s="34"/>
      <c r="G61" s="29"/>
    </row>
    <row r="62" spans="1:7" ht="12.75">
      <c r="A62" s="24"/>
      <c r="B62" s="32"/>
      <c r="C62" s="33"/>
      <c r="D62" s="34"/>
      <c r="E62" s="35"/>
      <c r="F62" s="34"/>
      <c r="G62" s="29"/>
    </row>
    <row r="63" spans="1:8" ht="12.75">
      <c r="A63" s="17" t="s">
        <v>301</v>
      </c>
      <c r="B63" s="12"/>
      <c r="C63" s="10"/>
      <c r="D63" s="10"/>
      <c r="E63" s="11"/>
      <c r="F63" s="11" t="s">
        <v>320</v>
      </c>
      <c r="G63" s="36"/>
      <c r="H63" s="10"/>
    </row>
    <row r="64" spans="1:7" ht="12.75">
      <c r="A64" s="10"/>
      <c r="B64" s="12"/>
      <c r="C64" s="10"/>
      <c r="D64" s="10"/>
      <c r="E64" s="11"/>
      <c r="F64" s="10"/>
      <c r="G64" s="36"/>
    </row>
    <row r="65" spans="1:9" ht="12.75">
      <c r="A65" s="18" t="s">
        <v>293</v>
      </c>
      <c r="B65" s="18" t="s">
        <v>294</v>
      </c>
      <c r="C65" s="18" t="s">
        <v>295</v>
      </c>
      <c r="D65" s="19" t="s">
        <v>296</v>
      </c>
      <c r="E65" s="20" t="s">
        <v>297</v>
      </c>
      <c r="F65" s="19" t="s">
        <v>256</v>
      </c>
      <c r="G65" s="21" t="s">
        <v>298</v>
      </c>
      <c r="H65" s="21" t="s">
        <v>299</v>
      </c>
      <c r="I65" s="21" t="s">
        <v>300</v>
      </c>
    </row>
    <row r="66" spans="1:7" ht="12.75">
      <c r="A66" s="14"/>
      <c r="B66" s="14"/>
      <c r="C66" s="22"/>
      <c r="D66" s="23"/>
      <c r="E66" s="22"/>
      <c r="F66" s="23"/>
      <c r="G66" s="37"/>
    </row>
    <row r="67" spans="1:9" ht="12.75">
      <c r="A67" s="24">
        <v>1</v>
      </c>
      <c r="B67" s="24">
        <v>41</v>
      </c>
      <c r="C67" s="3">
        <v>1290</v>
      </c>
      <c r="D67" t="s">
        <v>2</v>
      </c>
      <c r="E67" s="3">
        <v>1997</v>
      </c>
      <c r="F67" t="s">
        <v>1</v>
      </c>
      <c r="G67" s="56">
        <v>0.0006964120370370369</v>
      </c>
      <c r="H67" s="57">
        <f>G67-$G$67</f>
        <v>0</v>
      </c>
      <c r="I67" s="31">
        <v>100</v>
      </c>
    </row>
    <row r="68" spans="1:9" ht="12.75">
      <c r="A68" s="24">
        <v>2</v>
      </c>
      <c r="B68" s="24">
        <v>54</v>
      </c>
      <c r="C68" s="3">
        <v>203</v>
      </c>
      <c r="D68" t="s">
        <v>3</v>
      </c>
      <c r="E68" s="3">
        <v>1997</v>
      </c>
      <c r="F68" t="s">
        <v>1</v>
      </c>
      <c r="G68" s="56">
        <v>0.0006996527777777778</v>
      </c>
      <c r="H68" s="57">
        <f aca="true" t="shared" si="1" ref="H68:H101">G68-$G$67</f>
        <v>3.2407407407408296E-06</v>
      </c>
      <c r="I68" s="31">
        <v>80</v>
      </c>
    </row>
    <row r="69" spans="1:9" ht="12.75">
      <c r="A69" s="24">
        <v>3</v>
      </c>
      <c r="B69" s="24">
        <v>46</v>
      </c>
      <c r="C69" s="3">
        <v>190</v>
      </c>
      <c r="D69" t="s">
        <v>0</v>
      </c>
      <c r="E69" s="3">
        <v>1997</v>
      </c>
      <c r="F69" t="s">
        <v>1</v>
      </c>
      <c r="G69" s="56">
        <v>0.0007020833333333332</v>
      </c>
      <c r="H69" s="57">
        <f t="shared" si="1"/>
        <v>5.671296296296262E-06</v>
      </c>
      <c r="I69" s="31">
        <v>60</v>
      </c>
    </row>
    <row r="70" spans="1:9" ht="12.75">
      <c r="A70" s="24">
        <v>4</v>
      </c>
      <c r="B70" s="24">
        <v>55</v>
      </c>
      <c r="C70" s="3">
        <v>1832</v>
      </c>
      <c r="D70" t="s">
        <v>6</v>
      </c>
      <c r="E70" s="3">
        <v>1998</v>
      </c>
      <c r="F70" t="s">
        <v>5</v>
      </c>
      <c r="G70" s="56">
        <v>0.000721875</v>
      </c>
      <c r="H70" s="57">
        <f t="shared" si="1"/>
        <v>2.5462962962963026E-05</v>
      </c>
      <c r="I70" s="31">
        <v>50</v>
      </c>
    </row>
    <row r="71" spans="1:9" ht="12.75">
      <c r="A71" s="24">
        <v>5</v>
      </c>
      <c r="B71" s="24">
        <v>53</v>
      </c>
      <c r="C71" s="3">
        <v>412</v>
      </c>
      <c r="D71" t="s">
        <v>9</v>
      </c>
      <c r="E71" s="3">
        <v>1997</v>
      </c>
      <c r="F71" t="s">
        <v>10</v>
      </c>
      <c r="G71" s="56">
        <v>0.0007236111111111111</v>
      </c>
      <c r="H71" s="57">
        <f t="shared" si="1"/>
        <v>2.7199074074074126E-05</v>
      </c>
      <c r="I71" s="31">
        <v>45</v>
      </c>
    </row>
    <row r="72" spans="1:9" ht="12.75">
      <c r="A72" s="24">
        <v>6</v>
      </c>
      <c r="B72" s="24">
        <v>52</v>
      </c>
      <c r="C72" s="3">
        <v>1840</v>
      </c>
      <c r="D72" t="s">
        <v>4</v>
      </c>
      <c r="E72" s="3">
        <v>1998</v>
      </c>
      <c r="F72" t="s">
        <v>5</v>
      </c>
      <c r="G72" s="56">
        <v>0.0007298611111111111</v>
      </c>
      <c r="H72" s="57">
        <f t="shared" si="1"/>
        <v>3.34490740740742E-05</v>
      </c>
      <c r="I72" s="31">
        <v>40</v>
      </c>
    </row>
    <row r="73" spans="1:9" ht="12.75">
      <c r="A73" s="24">
        <v>7</v>
      </c>
      <c r="B73" s="24">
        <v>49</v>
      </c>
      <c r="C73" s="3">
        <v>1935</v>
      </c>
      <c r="D73" t="s">
        <v>12</v>
      </c>
      <c r="E73" s="3">
        <v>1997</v>
      </c>
      <c r="F73" t="s">
        <v>8</v>
      </c>
      <c r="G73" s="56">
        <v>0.0007315972222222223</v>
      </c>
      <c r="H73" s="57">
        <f t="shared" si="1"/>
        <v>3.5185185185185406E-05</v>
      </c>
      <c r="I73" s="31">
        <v>36</v>
      </c>
    </row>
    <row r="74" spans="1:9" ht="12.75">
      <c r="A74" s="24">
        <v>8</v>
      </c>
      <c r="B74" s="24">
        <v>42</v>
      </c>
      <c r="C74" s="3">
        <v>181</v>
      </c>
      <c r="D74" t="s">
        <v>11</v>
      </c>
      <c r="E74" s="3">
        <v>1997</v>
      </c>
      <c r="F74" t="s">
        <v>1</v>
      </c>
      <c r="G74" s="56">
        <v>0.0007318287037037037</v>
      </c>
      <c r="H74" s="57">
        <f t="shared" si="1"/>
        <v>3.541666666666678E-05</v>
      </c>
      <c r="I74" s="31">
        <v>32</v>
      </c>
    </row>
    <row r="75" spans="1:9" ht="12.75">
      <c r="A75" s="24">
        <v>9</v>
      </c>
      <c r="B75" s="24">
        <v>48</v>
      </c>
      <c r="C75" s="3">
        <v>1135</v>
      </c>
      <c r="D75" t="s">
        <v>25</v>
      </c>
      <c r="E75" s="3">
        <v>1997</v>
      </c>
      <c r="F75" t="s">
        <v>26</v>
      </c>
      <c r="G75" s="56">
        <v>0.0007416666666666666</v>
      </c>
      <c r="H75" s="57">
        <f t="shared" si="1"/>
        <v>4.525462962962968E-05</v>
      </c>
      <c r="I75" s="31">
        <v>29</v>
      </c>
    </row>
    <row r="76" spans="1:9" ht="12.75">
      <c r="A76" s="24">
        <v>10</v>
      </c>
      <c r="B76" s="24">
        <v>51</v>
      </c>
      <c r="C76" s="3">
        <v>411</v>
      </c>
      <c r="D76" t="s">
        <v>19</v>
      </c>
      <c r="E76" s="3">
        <v>1998</v>
      </c>
      <c r="F76" t="s">
        <v>10</v>
      </c>
      <c r="G76" s="56">
        <v>0.0007429398148148149</v>
      </c>
      <c r="H76" s="57">
        <f t="shared" si="1"/>
        <v>4.652777777777793E-05</v>
      </c>
      <c r="I76" s="31">
        <v>26</v>
      </c>
    </row>
    <row r="77" spans="1:9" ht="12.75">
      <c r="A77" s="24">
        <v>11</v>
      </c>
      <c r="B77" s="24">
        <v>72</v>
      </c>
      <c r="C77" s="3">
        <v>1312</v>
      </c>
      <c r="D77" t="s">
        <v>51</v>
      </c>
      <c r="E77" s="3">
        <v>1998</v>
      </c>
      <c r="F77" t="s">
        <v>28</v>
      </c>
      <c r="G77" s="56">
        <v>0.0007451388888888888</v>
      </c>
      <c r="H77" s="57">
        <f t="shared" si="1"/>
        <v>4.872685185185188E-05</v>
      </c>
      <c r="I77" s="31">
        <v>24</v>
      </c>
    </row>
    <row r="78" spans="1:9" ht="12.75">
      <c r="A78" s="24">
        <v>12</v>
      </c>
      <c r="B78" s="24">
        <v>45</v>
      </c>
      <c r="C78" s="3">
        <v>618</v>
      </c>
      <c r="D78" t="s">
        <v>18</v>
      </c>
      <c r="E78" s="3">
        <v>1998</v>
      </c>
      <c r="F78" t="s">
        <v>5</v>
      </c>
      <c r="G78" s="56">
        <v>0.0007503472222222222</v>
      </c>
      <c r="H78" s="57">
        <f t="shared" si="1"/>
        <v>5.393518518518529E-05</v>
      </c>
      <c r="I78" s="31">
        <v>22</v>
      </c>
    </row>
    <row r="79" spans="1:9" ht="12.75">
      <c r="A79" s="24">
        <v>13</v>
      </c>
      <c r="B79" s="24">
        <v>70</v>
      </c>
      <c r="C79" s="3">
        <v>43</v>
      </c>
      <c r="D79" t="s">
        <v>13</v>
      </c>
      <c r="E79" s="3">
        <v>1997</v>
      </c>
      <c r="F79" t="s">
        <v>14</v>
      </c>
      <c r="G79" s="56">
        <v>0.0007541666666666668</v>
      </c>
      <c r="H79" s="57">
        <f t="shared" si="1"/>
        <v>5.775462962962982E-05</v>
      </c>
      <c r="I79" s="31">
        <v>20</v>
      </c>
    </row>
    <row r="80" spans="1:9" ht="12.75">
      <c r="A80" s="24">
        <v>14</v>
      </c>
      <c r="B80" s="24">
        <v>56</v>
      </c>
      <c r="C80" s="3">
        <v>623</v>
      </c>
      <c r="D80" t="s">
        <v>23</v>
      </c>
      <c r="E80" s="3">
        <v>1998</v>
      </c>
      <c r="F80" t="s">
        <v>16</v>
      </c>
      <c r="G80" s="56">
        <v>0.0007549768518518518</v>
      </c>
      <c r="H80" s="57">
        <f t="shared" si="1"/>
        <v>5.8564814814814894E-05</v>
      </c>
      <c r="I80" s="31">
        <v>18</v>
      </c>
    </row>
    <row r="81" spans="1:9" ht="12.75">
      <c r="A81" s="24">
        <v>15</v>
      </c>
      <c r="B81" s="24">
        <v>50</v>
      </c>
      <c r="C81" s="3">
        <v>1311</v>
      </c>
      <c r="D81" t="s">
        <v>36</v>
      </c>
      <c r="E81" s="3">
        <v>1998</v>
      </c>
      <c r="F81" t="s">
        <v>28</v>
      </c>
      <c r="G81" s="56">
        <v>0.0007570601851851853</v>
      </c>
      <c r="H81" s="57">
        <f t="shared" si="1"/>
        <v>6.064814814814832E-05</v>
      </c>
      <c r="I81" s="31">
        <v>16</v>
      </c>
    </row>
    <row r="82" spans="1:11" s="32" customFormat="1" ht="12.75">
      <c r="A82" s="24"/>
      <c r="B82" s="24">
        <v>44</v>
      </c>
      <c r="C82" s="3">
        <v>609</v>
      </c>
      <c r="D82" t="s">
        <v>15</v>
      </c>
      <c r="E82" s="3">
        <v>1998</v>
      </c>
      <c r="F82" t="s">
        <v>16</v>
      </c>
      <c r="G82" s="56">
        <v>0.0007570601851851853</v>
      </c>
      <c r="H82" s="57">
        <f t="shared" si="1"/>
        <v>6.064814814814832E-05</v>
      </c>
      <c r="I82" s="31">
        <v>16</v>
      </c>
      <c r="J82" s="7"/>
      <c r="K82" s="7"/>
    </row>
    <row r="83" spans="1:9" ht="12.75">
      <c r="A83" s="24">
        <v>17</v>
      </c>
      <c r="B83" s="24">
        <v>61</v>
      </c>
      <c r="C83" s="3">
        <v>1934</v>
      </c>
      <c r="D83" t="s">
        <v>17</v>
      </c>
      <c r="E83" s="3">
        <v>1998</v>
      </c>
      <c r="F83" t="s">
        <v>8</v>
      </c>
      <c r="G83" s="56">
        <v>0.0007575231481481481</v>
      </c>
      <c r="H83" s="57">
        <f t="shared" si="1"/>
        <v>6.111111111111118E-05</v>
      </c>
      <c r="I83" s="31">
        <v>14</v>
      </c>
    </row>
    <row r="84" spans="1:9" ht="12.75">
      <c r="A84" s="24"/>
      <c r="B84" s="24">
        <v>59</v>
      </c>
      <c r="C84" s="3">
        <v>418</v>
      </c>
      <c r="D84" t="s">
        <v>37</v>
      </c>
      <c r="E84" s="3">
        <v>1998</v>
      </c>
      <c r="F84" t="s">
        <v>10</v>
      </c>
      <c r="G84" s="56">
        <v>0.0007575231481481481</v>
      </c>
      <c r="H84" s="57">
        <f t="shared" si="1"/>
        <v>6.111111111111118E-05</v>
      </c>
      <c r="I84" s="31">
        <v>14</v>
      </c>
    </row>
    <row r="85" spans="1:9" ht="12.75">
      <c r="A85" s="24">
        <v>19</v>
      </c>
      <c r="B85" s="24">
        <v>57</v>
      </c>
      <c r="C85" s="3">
        <v>1393</v>
      </c>
      <c r="D85" t="s">
        <v>27</v>
      </c>
      <c r="E85" s="3">
        <v>1998</v>
      </c>
      <c r="F85" t="s">
        <v>28</v>
      </c>
      <c r="G85" s="56">
        <v>0.0007630787037037037</v>
      </c>
      <c r="H85" s="57">
        <f t="shared" si="1"/>
        <v>6.66666666666668E-05</v>
      </c>
      <c r="I85" s="31">
        <v>12</v>
      </c>
    </row>
    <row r="86" spans="1:9" ht="12.75">
      <c r="A86" s="24">
        <v>20</v>
      </c>
      <c r="B86" s="24">
        <v>58</v>
      </c>
      <c r="C86" s="3">
        <v>415</v>
      </c>
      <c r="D86" t="s">
        <v>34</v>
      </c>
      <c r="E86" s="3">
        <v>1998</v>
      </c>
      <c r="F86" t="s">
        <v>10</v>
      </c>
      <c r="G86" s="56">
        <v>0.0007645833333333333</v>
      </c>
      <c r="H86" s="57">
        <f t="shared" si="1"/>
        <v>6.817129629629632E-05</v>
      </c>
      <c r="I86" s="31">
        <v>11</v>
      </c>
    </row>
    <row r="87" spans="1:9" ht="12.75">
      <c r="A87" s="24">
        <v>21</v>
      </c>
      <c r="B87" s="24">
        <v>64</v>
      </c>
      <c r="C87" s="3">
        <v>1829</v>
      </c>
      <c r="D87" t="s">
        <v>22</v>
      </c>
      <c r="E87" s="3">
        <v>1997</v>
      </c>
      <c r="F87" t="s">
        <v>5</v>
      </c>
      <c r="G87" s="56">
        <v>0.0007729166666666667</v>
      </c>
      <c r="H87" s="57">
        <f t="shared" si="1"/>
        <v>7.650462962962971E-05</v>
      </c>
      <c r="I87" s="31">
        <v>10</v>
      </c>
    </row>
    <row r="88" spans="1:9" ht="12.75">
      <c r="A88" s="24">
        <v>22</v>
      </c>
      <c r="B88" s="24">
        <v>71</v>
      </c>
      <c r="C88" s="3">
        <v>1338</v>
      </c>
      <c r="D88" t="s">
        <v>24</v>
      </c>
      <c r="E88" s="3">
        <v>1998</v>
      </c>
      <c r="F88" t="s">
        <v>14</v>
      </c>
      <c r="G88" s="56">
        <v>0.0007759259259259259</v>
      </c>
      <c r="H88" s="57">
        <f t="shared" si="1"/>
        <v>7.951388888888895E-05</v>
      </c>
      <c r="I88" s="31">
        <v>9</v>
      </c>
    </row>
    <row r="89" spans="1:9" ht="12.75">
      <c r="A89" s="24">
        <v>23</v>
      </c>
      <c r="B89" s="24">
        <v>62</v>
      </c>
      <c r="C89" s="3">
        <v>1944</v>
      </c>
      <c r="D89" t="s">
        <v>7</v>
      </c>
      <c r="E89" s="3">
        <v>1997</v>
      </c>
      <c r="F89" t="s">
        <v>8</v>
      </c>
      <c r="G89" s="56">
        <v>0.0007800925925925925</v>
      </c>
      <c r="H89" s="57">
        <f t="shared" si="1"/>
        <v>8.368055555555559E-05</v>
      </c>
      <c r="I89" s="31">
        <v>8</v>
      </c>
    </row>
    <row r="90" spans="1:9" ht="12.75">
      <c r="A90" s="24">
        <v>24</v>
      </c>
      <c r="B90" s="24">
        <v>43</v>
      </c>
      <c r="C90" s="3">
        <v>1255</v>
      </c>
      <c r="D90" t="s">
        <v>33</v>
      </c>
      <c r="E90" s="3">
        <v>1998</v>
      </c>
      <c r="F90" t="s">
        <v>5</v>
      </c>
      <c r="G90" s="56">
        <v>0.0007805555555555556</v>
      </c>
      <c r="H90" s="57">
        <f t="shared" si="1"/>
        <v>8.414351851851866E-05</v>
      </c>
      <c r="I90" s="31">
        <v>7</v>
      </c>
    </row>
    <row r="91" spans="1:9" ht="12.75">
      <c r="A91" s="24">
        <v>25</v>
      </c>
      <c r="B91" s="24">
        <v>65</v>
      </c>
      <c r="C91" s="3">
        <v>1291</v>
      </c>
      <c r="D91" t="s">
        <v>50</v>
      </c>
      <c r="E91" s="3">
        <v>1998</v>
      </c>
      <c r="F91" t="s">
        <v>1</v>
      </c>
      <c r="G91" s="56">
        <v>0.0007815972222222222</v>
      </c>
      <c r="H91" s="57">
        <f t="shared" si="1"/>
        <v>8.518518518518521E-05</v>
      </c>
      <c r="I91" s="31">
        <v>6</v>
      </c>
    </row>
    <row r="92" spans="1:9" ht="12.75">
      <c r="A92" s="24">
        <v>26</v>
      </c>
      <c r="B92" s="24">
        <v>47</v>
      </c>
      <c r="C92" s="3">
        <v>1565</v>
      </c>
      <c r="D92" t="s">
        <v>29</v>
      </c>
      <c r="E92" s="3">
        <v>1997</v>
      </c>
      <c r="F92" t="s">
        <v>30</v>
      </c>
      <c r="G92" s="56">
        <v>0.0007843749999999999</v>
      </c>
      <c r="H92" s="57">
        <f t="shared" si="1"/>
        <v>8.796296296296297E-05</v>
      </c>
      <c r="I92" s="31">
        <v>5</v>
      </c>
    </row>
    <row r="93" spans="1:9" ht="12.75">
      <c r="A93" s="24">
        <v>27</v>
      </c>
      <c r="B93" s="24">
        <v>63</v>
      </c>
      <c r="C93" s="3">
        <v>1345</v>
      </c>
      <c r="D93" t="s">
        <v>31</v>
      </c>
      <c r="E93" s="3">
        <v>1997</v>
      </c>
      <c r="F93" t="s">
        <v>32</v>
      </c>
      <c r="G93" s="56">
        <v>0.0007869212962962963</v>
      </c>
      <c r="H93" s="57">
        <f t="shared" si="1"/>
        <v>9.050925925925936E-05</v>
      </c>
      <c r="I93" s="31">
        <v>4</v>
      </c>
    </row>
    <row r="94" spans="1:9" ht="12.75">
      <c r="A94" s="24">
        <v>28</v>
      </c>
      <c r="B94" s="24">
        <v>69</v>
      </c>
      <c r="C94" s="3">
        <v>2191</v>
      </c>
      <c r="D94" t="s">
        <v>43</v>
      </c>
      <c r="E94" s="3">
        <v>1998</v>
      </c>
      <c r="F94" t="s">
        <v>44</v>
      </c>
      <c r="G94" s="56">
        <v>0.0007961805555555556</v>
      </c>
      <c r="H94" s="57">
        <f t="shared" si="1"/>
        <v>9.976851851851867E-05</v>
      </c>
      <c r="I94" s="31">
        <v>3</v>
      </c>
    </row>
    <row r="95" spans="1:9" ht="12.75">
      <c r="A95" s="24"/>
      <c r="B95" s="24">
        <v>60</v>
      </c>
      <c r="C95" s="3">
        <v>191</v>
      </c>
      <c r="D95" t="s">
        <v>35</v>
      </c>
      <c r="E95" s="3">
        <v>1998</v>
      </c>
      <c r="F95" t="s">
        <v>1</v>
      </c>
      <c r="G95" s="56">
        <v>0.0007961805555555556</v>
      </c>
      <c r="H95" s="57">
        <f t="shared" si="1"/>
        <v>9.976851851851867E-05</v>
      </c>
      <c r="I95" s="31">
        <v>3</v>
      </c>
    </row>
    <row r="96" spans="1:9" ht="12.75">
      <c r="A96" s="24">
        <v>30</v>
      </c>
      <c r="B96" s="24">
        <v>68</v>
      </c>
      <c r="C96" s="3">
        <v>1138</v>
      </c>
      <c r="D96" t="s">
        <v>46</v>
      </c>
      <c r="E96" s="3">
        <v>1998</v>
      </c>
      <c r="F96" t="s">
        <v>26</v>
      </c>
      <c r="G96" s="56">
        <v>0.0008003472222222223</v>
      </c>
      <c r="H96" s="57">
        <f t="shared" si="1"/>
        <v>0.00010393518518518532</v>
      </c>
      <c r="I96" s="31">
        <v>1</v>
      </c>
    </row>
    <row r="97" spans="1:9" ht="12.75">
      <c r="A97" s="24">
        <v>31</v>
      </c>
      <c r="B97" s="24">
        <v>67</v>
      </c>
      <c r="C97" s="3">
        <v>1631</v>
      </c>
      <c r="D97" t="s">
        <v>60</v>
      </c>
      <c r="E97" s="3">
        <v>1997</v>
      </c>
      <c r="F97" t="s">
        <v>61</v>
      </c>
      <c r="G97" s="56">
        <v>0.0008055555555555555</v>
      </c>
      <c r="H97" s="57">
        <f t="shared" si="1"/>
        <v>0.00010914351851851851</v>
      </c>
      <c r="I97" s="3"/>
    </row>
    <row r="98" spans="1:9" ht="12.75">
      <c r="A98" s="24">
        <v>32</v>
      </c>
      <c r="B98" s="24">
        <v>73</v>
      </c>
      <c r="C98" s="3">
        <v>2014</v>
      </c>
      <c r="D98" t="s">
        <v>39</v>
      </c>
      <c r="E98" s="3">
        <v>1998</v>
      </c>
      <c r="F98" t="s">
        <v>40</v>
      </c>
      <c r="G98" s="56">
        <v>0.0008077546296296296</v>
      </c>
      <c r="H98" s="57">
        <f t="shared" si="1"/>
        <v>0.00011134259259259268</v>
      </c>
      <c r="I98" s="3"/>
    </row>
    <row r="99" spans="1:9" ht="12.75">
      <c r="A99" s="24">
        <v>33</v>
      </c>
      <c r="B99" s="24">
        <v>66</v>
      </c>
      <c r="C99" s="3">
        <v>276</v>
      </c>
      <c r="D99" t="s">
        <v>56</v>
      </c>
      <c r="E99" s="3">
        <v>1998</v>
      </c>
      <c r="F99" t="s">
        <v>10</v>
      </c>
      <c r="G99" s="56">
        <v>0.0008112268518518517</v>
      </c>
      <c r="H99" s="57">
        <f t="shared" si="1"/>
        <v>0.00011481481481481477</v>
      </c>
      <c r="I99" s="3"/>
    </row>
    <row r="100" spans="1:9" ht="12.75">
      <c r="A100" s="24">
        <v>34</v>
      </c>
      <c r="B100" s="24">
        <v>74</v>
      </c>
      <c r="C100" s="3">
        <v>2052</v>
      </c>
      <c r="D100" t="s">
        <v>52</v>
      </c>
      <c r="E100" s="3">
        <v>1997</v>
      </c>
      <c r="F100" t="s">
        <v>53</v>
      </c>
      <c r="G100" s="56">
        <v>0.0008135416666666667</v>
      </c>
      <c r="H100" s="57">
        <f t="shared" si="1"/>
        <v>0.00011712962962962979</v>
      </c>
      <c r="I100" s="3"/>
    </row>
    <row r="101" spans="1:9" ht="12.75">
      <c r="A101" s="24">
        <v>35</v>
      </c>
      <c r="B101" s="24">
        <v>75</v>
      </c>
      <c r="C101" s="3">
        <v>2060</v>
      </c>
      <c r="D101" t="s">
        <v>59</v>
      </c>
      <c r="E101" s="3">
        <v>1997</v>
      </c>
      <c r="F101" t="s">
        <v>53</v>
      </c>
      <c r="G101" s="56">
        <v>0.000845949074074074</v>
      </c>
      <c r="H101" s="57">
        <f t="shared" si="1"/>
        <v>0.0001495370370370371</v>
      </c>
      <c r="I101" s="3"/>
    </row>
    <row r="102" spans="1:7" ht="12.75">
      <c r="A102" s="24"/>
      <c r="C102" s="25"/>
      <c r="D102" s="28"/>
      <c r="E102" s="27"/>
      <c r="F102" s="28"/>
      <c r="G102" s="29"/>
    </row>
    <row r="103" spans="1:7" ht="12.75">
      <c r="A103" s="24"/>
      <c r="C103" s="25"/>
      <c r="D103" s="28"/>
      <c r="E103" s="27"/>
      <c r="F103" s="28"/>
      <c r="G103" s="29"/>
    </row>
    <row r="104" spans="1:8" ht="12.75">
      <c r="A104" s="17" t="s">
        <v>302</v>
      </c>
      <c r="F104" s="11" t="s">
        <v>320</v>
      </c>
      <c r="G104" s="40"/>
      <c r="H104" s="10"/>
    </row>
    <row r="105" spans="1:7" ht="12.75">
      <c r="A105" s="10"/>
      <c r="B105" s="12"/>
      <c r="C105" s="10"/>
      <c r="D105" s="10"/>
      <c r="E105" s="11"/>
      <c r="F105" s="10"/>
      <c r="G105" s="36"/>
    </row>
    <row r="106" spans="1:9" ht="12.75">
      <c r="A106" s="18" t="s">
        <v>293</v>
      </c>
      <c r="B106" s="18" t="s">
        <v>294</v>
      </c>
      <c r="C106" s="18" t="s">
        <v>295</v>
      </c>
      <c r="D106" s="19" t="s">
        <v>296</v>
      </c>
      <c r="E106" s="20" t="s">
        <v>297</v>
      </c>
      <c r="F106" s="19" t="s">
        <v>256</v>
      </c>
      <c r="G106" s="21" t="s">
        <v>298</v>
      </c>
      <c r="H106" s="21" t="s">
        <v>299</v>
      </c>
      <c r="I106" s="21" t="s">
        <v>300</v>
      </c>
    </row>
    <row r="107" spans="1:7" ht="12.75">
      <c r="A107" s="14"/>
      <c r="B107" s="14"/>
      <c r="C107" s="22"/>
      <c r="D107" s="23"/>
      <c r="E107" s="22"/>
      <c r="F107" s="23"/>
      <c r="G107" s="37"/>
    </row>
    <row r="108" spans="1:9" ht="12.75">
      <c r="A108" s="24">
        <v>1</v>
      </c>
      <c r="B108" s="24">
        <v>82</v>
      </c>
      <c r="C108" s="3">
        <v>127</v>
      </c>
      <c r="D108" t="s">
        <v>200</v>
      </c>
      <c r="E108" s="3">
        <v>1995</v>
      </c>
      <c r="F108" t="s">
        <v>88</v>
      </c>
      <c r="G108" s="56">
        <v>0.0006986111111111111</v>
      </c>
      <c r="H108" s="57">
        <f>G108-$G$108</f>
        <v>0</v>
      </c>
      <c r="I108" s="31">
        <v>100</v>
      </c>
    </row>
    <row r="109" spans="1:9" ht="12.75">
      <c r="A109" s="24">
        <v>2</v>
      </c>
      <c r="B109" s="24">
        <v>86</v>
      </c>
      <c r="C109" s="3">
        <v>527</v>
      </c>
      <c r="D109" t="s">
        <v>201</v>
      </c>
      <c r="E109" s="3">
        <v>1995</v>
      </c>
      <c r="F109" t="s">
        <v>61</v>
      </c>
      <c r="G109" s="56">
        <v>0.0007018518518518518</v>
      </c>
      <c r="H109" s="57">
        <f aca="true" t="shared" si="2" ref="H109:H127">G109-$G$108</f>
        <v>3.240740740740721E-06</v>
      </c>
      <c r="I109" s="31">
        <v>80</v>
      </c>
    </row>
    <row r="110" spans="1:9" ht="12.75">
      <c r="A110" s="24">
        <v>3</v>
      </c>
      <c r="B110" s="24">
        <v>101</v>
      </c>
      <c r="C110" s="3">
        <v>1949</v>
      </c>
      <c r="D110" t="s">
        <v>210</v>
      </c>
      <c r="E110" s="3">
        <v>1996</v>
      </c>
      <c r="F110" t="s">
        <v>88</v>
      </c>
      <c r="G110" s="56">
        <v>0.0007136574074074075</v>
      </c>
      <c r="H110" s="57">
        <f t="shared" si="2"/>
        <v>1.5046296296296422E-05</v>
      </c>
      <c r="I110" s="31">
        <v>60</v>
      </c>
    </row>
    <row r="111" spans="1:9" ht="12.75">
      <c r="A111" s="24">
        <v>4</v>
      </c>
      <c r="B111" s="24">
        <v>87</v>
      </c>
      <c r="C111" s="3">
        <v>1296</v>
      </c>
      <c r="D111" t="s">
        <v>205</v>
      </c>
      <c r="E111" s="3">
        <v>1996</v>
      </c>
      <c r="F111" t="s">
        <v>28</v>
      </c>
      <c r="G111" s="56">
        <v>0.000716898148148148</v>
      </c>
      <c r="H111" s="57">
        <f t="shared" si="2"/>
        <v>1.8287037037036926E-05</v>
      </c>
      <c r="I111" s="31">
        <v>50</v>
      </c>
    </row>
    <row r="112" spans="1:9" ht="12.75">
      <c r="A112" s="24">
        <v>5</v>
      </c>
      <c r="B112" s="24">
        <v>85</v>
      </c>
      <c r="C112" s="3">
        <v>1402</v>
      </c>
      <c r="D112" t="s">
        <v>202</v>
      </c>
      <c r="E112" s="3">
        <v>1995</v>
      </c>
      <c r="F112" t="s">
        <v>86</v>
      </c>
      <c r="G112" s="56">
        <v>0.0007199074074074074</v>
      </c>
      <c r="H112" s="57">
        <f t="shared" si="2"/>
        <v>2.1296296296296276E-05</v>
      </c>
      <c r="I112" s="31">
        <v>45</v>
      </c>
    </row>
    <row r="113" spans="1:9" ht="12.75">
      <c r="A113" s="24">
        <v>6</v>
      </c>
      <c r="B113" s="24">
        <v>90</v>
      </c>
      <c r="C113" s="3">
        <v>132</v>
      </c>
      <c r="D113" t="s">
        <v>207</v>
      </c>
      <c r="E113" s="3">
        <v>1996</v>
      </c>
      <c r="F113" t="s">
        <v>88</v>
      </c>
      <c r="G113" s="56">
        <v>0.0007306712962962962</v>
      </c>
      <c r="H113" s="57">
        <f t="shared" si="2"/>
        <v>3.20601851851851E-05</v>
      </c>
      <c r="I113" s="31">
        <v>40</v>
      </c>
    </row>
    <row r="114" spans="1:9" ht="12.75">
      <c r="A114" s="24">
        <v>7</v>
      </c>
      <c r="B114" s="24">
        <v>83</v>
      </c>
      <c r="C114" s="3">
        <v>413</v>
      </c>
      <c r="D114" t="s">
        <v>203</v>
      </c>
      <c r="E114" s="3">
        <v>1996</v>
      </c>
      <c r="F114" t="s">
        <v>10</v>
      </c>
      <c r="G114" s="56">
        <v>0.0007307870370370371</v>
      </c>
      <c r="H114" s="57">
        <f t="shared" si="2"/>
        <v>3.217592592592595E-05</v>
      </c>
      <c r="I114" s="31">
        <v>36</v>
      </c>
    </row>
    <row r="115" spans="1:9" ht="12.75">
      <c r="A115" s="24">
        <v>8</v>
      </c>
      <c r="B115" s="24">
        <v>93</v>
      </c>
      <c r="C115" s="3">
        <v>1164</v>
      </c>
      <c r="D115" t="s">
        <v>208</v>
      </c>
      <c r="E115" s="3">
        <v>1996</v>
      </c>
      <c r="F115" t="s">
        <v>10</v>
      </c>
      <c r="G115" s="56">
        <v>0.0007313657407407407</v>
      </c>
      <c r="H115" s="57">
        <f t="shared" si="2"/>
        <v>3.275462962962954E-05</v>
      </c>
      <c r="I115" s="31">
        <v>32</v>
      </c>
    </row>
    <row r="116" spans="1:9" ht="12.75">
      <c r="A116" s="24">
        <v>9</v>
      </c>
      <c r="B116" s="24">
        <v>95</v>
      </c>
      <c r="C116" s="3">
        <v>520</v>
      </c>
      <c r="D116" t="s">
        <v>206</v>
      </c>
      <c r="E116" s="3">
        <v>1996</v>
      </c>
      <c r="F116" t="s">
        <v>61</v>
      </c>
      <c r="G116" s="56">
        <v>0.0007414351851851853</v>
      </c>
      <c r="H116" s="57">
        <f t="shared" si="2"/>
        <v>4.282407407407414E-05</v>
      </c>
      <c r="I116" s="31">
        <v>29</v>
      </c>
    </row>
    <row r="117" spans="1:9" ht="12.75">
      <c r="A117" s="24">
        <v>10</v>
      </c>
      <c r="B117" s="24">
        <v>84</v>
      </c>
      <c r="C117" s="3">
        <v>131</v>
      </c>
      <c r="D117" t="s">
        <v>204</v>
      </c>
      <c r="E117" s="3">
        <v>1996</v>
      </c>
      <c r="F117" t="s">
        <v>88</v>
      </c>
      <c r="G117" s="56">
        <v>0.0007436342592592593</v>
      </c>
      <c r="H117" s="57">
        <f t="shared" si="2"/>
        <v>4.50231481481482E-05</v>
      </c>
      <c r="I117" s="31">
        <v>26</v>
      </c>
    </row>
    <row r="118" spans="1:9" ht="12.75">
      <c r="A118" s="24">
        <v>11</v>
      </c>
      <c r="B118" s="24">
        <v>94</v>
      </c>
      <c r="C118" s="3">
        <v>1958</v>
      </c>
      <c r="D118" t="s">
        <v>212</v>
      </c>
      <c r="E118" s="3">
        <v>1996</v>
      </c>
      <c r="F118" t="s">
        <v>8</v>
      </c>
      <c r="G118" s="56">
        <v>0.0007578703703703702</v>
      </c>
      <c r="H118" s="57">
        <f t="shared" si="2"/>
        <v>5.925925925925912E-05</v>
      </c>
      <c r="I118" s="31">
        <v>24</v>
      </c>
    </row>
    <row r="119" spans="1:9" ht="12.75">
      <c r="A119" s="24">
        <v>12</v>
      </c>
      <c r="B119" s="24">
        <v>91</v>
      </c>
      <c r="C119" s="3">
        <v>1709</v>
      </c>
      <c r="D119" t="s">
        <v>211</v>
      </c>
      <c r="E119" s="3">
        <v>1996</v>
      </c>
      <c r="F119" t="s">
        <v>76</v>
      </c>
      <c r="G119" s="56">
        <v>0.0007590277777777777</v>
      </c>
      <c r="H119" s="57">
        <f t="shared" si="2"/>
        <v>6.0416666666666626E-05</v>
      </c>
      <c r="I119" s="31">
        <v>22</v>
      </c>
    </row>
    <row r="120" spans="1:9" ht="12.75">
      <c r="A120" s="24">
        <v>13</v>
      </c>
      <c r="B120" s="24">
        <v>98</v>
      </c>
      <c r="C120" s="3">
        <v>2190</v>
      </c>
      <c r="D120" t="s">
        <v>215</v>
      </c>
      <c r="E120" s="3">
        <v>1995</v>
      </c>
      <c r="F120" t="s">
        <v>44</v>
      </c>
      <c r="G120" s="56">
        <v>0.0007614583333333333</v>
      </c>
      <c r="H120" s="57">
        <f t="shared" si="2"/>
        <v>6.284722222222217E-05</v>
      </c>
      <c r="I120" s="31">
        <v>20</v>
      </c>
    </row>
    <row r="121" spans="1:9" ht="12.75">
      <c r="A121" s="24">
        <v>14</v>
      </c>
      <c r="B121" s="24">
        <v>97</v>
      </c>
      <c r="C121" s="3">
        <v>2193</v>
      </c>
      <c r="D121" t="s">
        <v>222</v>
      </c>
      <c r="E121" s="3">
        <v>1996</v>
      </c>
      <c r="F121" t="s">
        <v>44</v>
      </c>
      <c r="G121" s="56">
        <v>0.0007649305555555555</v>
      </c>
      <c r="H121" s="57">
        <f t="shared" si="2"/>
        <v>6.631944444444437E-05</v>
      </c>
      <c r="I121" s="31">
        <v>18</v>
      </c>
    </row>
    <row r="122" spans="1:9" ht="12.75">
      <c r="A122" s="24">
        <v>15</v>
      </c>
      <c r="B122" s="24">
        <v>81</v>
      </c>
      <c r="C122" s="3">
        <v>408</v>
      </c>
      <c r="D122" t="s">
        <v>209</v>
      </c>
      <c r="E122" s="3">
        <v>1995</v>
      </c>
      <c r="F122" t="s">
        <v>10</v>
      </c>
      <c r="G122" s="56">
        <v>0.0007690972222222222</v>
      </c>
      <c r="H122" s="57">
        <f t="shared" si="2"/>
        <v>7.048611111111112E-05</v>
      </c>
      <c r="I122" s="31">
        <v>16</v>
      </c>
    </row>
    <row r="123" spans="1:9" ht="12.75">
      <c r="A123" s="24">
        <v>16</v>
      </c>
      <c r="B123" s="24">
        <v>89</v>
      </c>
      <c r="C123" s="3">
        <v>1137</v>
      </c>
      <c r="D123" t="s">
        <v>214</v>
      </c>
      <c r="E123" s="3">
        <v>1995</v>
      </c>
      <c r="F123" t="s">
        <v>26</v>
      </c>
      <c r="G123" s="56">
        <v>0.0007952546296296297</v>
      </c>
      <c r="H123" s="57">
        <f t="shared" si="2"/>
        <v>9.664351851851858E-05</v>
      </c>
      <c r="I123" s="31">
        <v>15</v>
      </c>
    </row>
    <row r="124" spans="1:9" ht="12.75">
      <c r="A124" s="24">
        <v>17</v>
      </c>
      <c r="B124" s="24">
        <v>92</v>
      </c>
      <c r="C124" s="3">
        <v>419</v>
      </c>
      <c r="D124" t="s">
        <v>221</v>
      </c>
      <c r="E124" s="3">
        <v>1995</v>
      </c>
      <c r="F124" t="s">
        <v>10</v>
      </c>
      <c r="G124" s="56">
        <v>0.0007998842592592592</v>
      </c>
      <c r="H124" s="57">
        <f t="shared" si="2"/>
        <v>0.00010127314814814808</v>
      </c>
      <c r="I124" s="31">
        <v>14</v>
      </c>
    </row>
    <row r="125" spans="1:9" ht="12.75">
      <c r="A125" s="24">
        <v>18</v>
      </c>
      <c r="B125" s="24">
        <v>99</v>
      </c>
      <c r="C125" s="3">
        <v>1055</v>
      </c>
      <c r="D125" t="s">
        <v>216</v>
      </c>
      <c r="E125" s="3">
        <v>1996</v>
      </c>
      <c r="F125" t="s">
        <v>66</v>
      </c>
      <c r="G125" s="56">
        <v>0.0008209490740740741</v>
      </c>
      <c r="H125" s="57">
        <f t="shared" si="2"/>
        <v>0.00012233796296296298</v>
      </c>
      <c r="I125" s="31">
        <v>13</v>
      </c>
    </row>
    <row r="126" spans="1:9" ht="12.75">
      <c r="A126" s="24">
        <v>19</v>
      </c>
      <c r="B126" s="24">
        <v>96</v>
      </c>
      <c r="C126" s="3">
        <v>1069</v>
      </c>
      <c r="D126" t="s">
        <v>219</v>
      </c>
      <c r="E126" s="3">
        <v>1996</v>
      </c>
      <c r="F126" t="s">
        <v>66</v>
      </c>
      <c r="G126" s="56">
        <v>0.0008320601851851851</v>
      </c>
      <c r="H126" s="57">
        <f t="shared" si="2"/>
        <v>0.00013344907407407403</v>
      </c>
      <c r="I126" s="31">
        <v>12</v>
      </c>
    </row>
    <row r="127" spans="1:9" ht="12.75">
      <c r="A127" s="24">
        <v>20</v>
      </c>
      <c r="B127" s="24">
        <v>100</v>
      </c>
      <c r="C127" s="3">
        <v>478</v>
      </c>
      <c r="D127" t="s">
        <v>220</v>
      </c>
      <c r="E127" s="3">
        <v>1996</v>
      </c>
      <c r="F127" t="s">
        <v>42</v>
      </c>
      <c r="G127" s="56">
        <v>0.0009344907407407406</v>
      </c>
      <c r="H127" s="57">
        <f t="shared" si="2"/>
        <v>0.0002358796296296295</v>
      </c>
      <c r="I127" s="31">
        <v>11</v>
      </c>
    </row>
    <row r="128" spans="1:9" ht="12.75">
      <c r="A128" s="24"/>
      <c r="B128" s="24">
        <v>88</v>
      </c>
      <c r="C128" s="3">
        <v>1549</v>
      </c>
      <c r="D128" t="s">
        <v>217</v>
      </c>
      <c r="E128" s="3">
        <v>1995</v>
      </c>
      <c r="F128" t="s">
        <v>218</v>
      </c>
      <c r="G128" s="56" t="s">
        <v>332</v>
      </c>
      <c r="H128" s="57"/>
      <c r="I128" s="31"/>
    </row>
    <row r="129" spans="1:8" ht="12.75">
      <c r="A129" s="24"/>
      <c r="B129" s="24"/>
      <c r="C129" s="43"/>
      <c r="D129" s="28"/>
      <c r="E129" s="44"/>
      <c r="F129" s="26"/>
      <c r="G129" s="29"/>
      <c r="H129" s="30"/>
    </row>
    <row r="130" spans="1:8" ht="12.75">
      <c r="A130" s="24"/>
      <c r="B130" s="24"/>
      <c r="C130" s="25"/>
      <c r="D130" s="28"/>
      <c r="E130" s="41"/>
      <c r="F130" s="28"/>
      <c r="G130" s="29"/>
      <c r="H130" s="30"/>
    </row>
    <row r="131" spans="1:7" ht="12.75">
      <c r="A131" s="17" t="s">
        <v>303</v>
      </c>
      <c r="B131" s="45"/>
      <c r="C131" s="25"/>
      <c r="D131" s="26"/>
      <c r="E131" s="41"/>
      <c r="F131" s="11" t="s">
        <v>320</v>
      </c>
      <c r="G131" s="29"/>
    </row>
    <row r="132" spans="1:7" ht="12.75">
      <c r="A132" s="10"/>
      <c r="B132" s="12"/>
      <c r="C132" s="10"/>
      <c r="D132" s="10"/>
      <c r="E132" s="11"/>
      <c r="F132" s="10"/>
      <c r="G132" s="36"/>
    </row>
    <row r="133" spans="1:9" ht="12.75">
      <c r="A133" s="18" t="s">
        <v>293</v>
      </c>
      <c r="B133" s="18" t="s">
        <v>294</v>
      </c>
      <c r="C133" s="18" t="s">
        <v>295</v>
      </c>
      <c r="D133" s="19" t="s">
        <v>296</v>
      </c>
      <c r="E133" s="20" t="s">
        <v>297</v>
      </c>
      <c r="F133" s="19" t="s">
        <v>256</v>
      </c>
      <c r="G133" s="21" t="s">
        <v>298</v>
      </c>
      <c r="H133" s="21" t="s">
        <v>299</v>
      </c>
      <c r="I133" s="21" t="s">
        <v>300</v>
      </c>
    </row>
    <row r="134" spans="1:7" ht="12.75">
      <c r="A134" s="14"/>
      <c r="B134" s="14"/>
      <c r="C134" s="22"/>
      <c r="D134" s="23"/>
      <c r="E134" s="22"/>
      <c r="F134" s="23"/>
      <c r="G134" s="37"/>
    </row>
    <row r="135" spans="1:9" ht="12.75">
      <c r="A135" s="24">
        <v>1</v>
      </c>
      <c r="B135" s="24">
        <v>124</v>
      </c>
      <c r="C135" s="3">
        <v>1912</v>
      </c>
      <c r="D135" t="s">
        <v>156</v>
      </c>
      <c r="E135" s="3">
        <v>1995</v>
      </c>
      <c r="F135" t="s">
        <v>71</v>
      </c>
      <c r="G135" s="56">
        <v>0.0006903935185185186</v>
      </c>
      <c r="H135" s="57">
        <f>G135-$G$135</f>
        <v>0</v>
      </c>
      <c r="I135" s="31">
        <v>100</v>
      </c>
    </row>
    <row r="136" spans="1:9" ht="12.75">
      <c r="A136" s="24">
        <v>2</v>
      </c>
      <c r="B136" s="24">
        <v>126</v>
      </c>
      <c r="C136" s="3">
        <v>143</v>
      </c>
      <c r="D136" t="s">
        <v>157</v>
      </c>
      <c r="E136" s="3">
        <v>1995</v>
      </c>
      <c r="F136" t="s">
        <v>79</v>
      </c>
      <c r="G136" s="56">
        <v>0.0006918981481481482</v>
      </c>
      <c r="H136" s="57">
        <f aca="true" t="shared" si="3" ref="H136:H162">G136-$G$135</f>
        <v>1.5046296296296205E-06</v>
      </c>
      <c r="I136" s="31">
        <v>80</v>
      </c>
    </row>
    <row r="137" spans="1:9" ht="12.75">
      <c r="A137" s="24">
        <v>3</v>
      </c>
      <c r="B137" s="24">
        <v>122</v>
      </c>
      <c r="C137" s="3">
        <v>2032</v>
      </c>
      <c r="D137" t="s">
        <v>159</v>
      </c>
      <c r="E137" s="3">
        <v>1996</v>
      </c>
      <c r="F137" t="s">
        <v>160</v>
      </c>
      <c r="G137" s="56">
        <v>0.0007060185185185185</v>
      </c>
      <c r="H137" s="57">
        <f t="shared" si="3"/>
        <v>1.5624999999999905E-05</v>
      </c>
      <c r="I137" s="31">
        <v>60</v>
      </c>
    </row>
    <row r="138" spans="1:9" ht="12.75">
      <c r="A138" s="24">
        <v>4</v>
      </c>
      <c r="B138" s="24">
        <v>134</v>
      </c>
      <c r="C138" s="3">
        <v>1712</v>
      </c>
      <c r="D138" t="s">
        <v>174</v>
      </c>
      <c r="E138" s="3">
        <v>1996</v>
      </c>
      <c r="F138" t="s">
        <v>76</v>
      </c>
      <c r="G138" s="56">
        <v>0.0007092592592592593</v>
      </c>
      <c r="H138" s="57">
        <f t="shared" si="3"/>
        <v>1.8865740740740735E-05</v>
      </c>
      <c r="I138" s="31">
        <v>50</v>
      </c>
    </row>
    <row r="139" spans="1:9" ht="12.75">
      <c r="A139" s="24">
        <v>5</v>
      </c>
      <c r="B139" s="24">
        <v>127</v>
      </c>
      <c r="C139" s="3">
        <v>1984</v>
      </c>
      <c r="D139" t="s">
        <v>165</v>
      </c>
      <c r="E139" s="3">
        <v>1995</v>
      </c>
      <c r="F139" t="s">
        <v>5</v>
      </c>
      <c r="G139" s="56">
        <v>0.0007136574074074075</v>
      </c>
      <c r="H139" s="57">
        <f t="shared" si="3"/>
        <v>2.3263888888888965E-05</v>
      </c>
      <c r="I139" s="31">
        <v>45</v>
      </c>
    </row>
    <row r="140" spans="1:9" ht="12.75">
      <c r="A140" s="24">
        <v>6</v>
      </c>
      <c r="B140" s="24">
        <v>135</v>
      </c>
      <c r="C140" s="3">
        <v>647</v>
      </c>
      <c r="D140" t="s">
        <v>168</v>
      </c>
      <c r="E140" s="3">
        <v>1996</v>
      </c>
      <c r="F140" t="s">
        <v>58</v>
      </c>
      <c r="G140" s="56">
        <v>0.0007217592592592593</v>
      </c>
      <c r="H140" s="57">
        <f t="shared" si="3"/>
        <v>3.136574074074077E-05</v>
      </c>
      <c r="I140" s="31">
        <v>40</v>
      </c>
    </row>
    <row r="141" spans="1:9" ht="12.75">
      <c r="A141" s="24">
        <v>7</v>
      </c>
      <c r="B141" s="24">
        <v>148</v>
      </c>
      <c r="C141" s="3">
        <v>2057</v>
      </c>
      <c r="D141" t="s">
        <v>180</v>
      </c>
      <c r="E141" s="3">
        <v>1995</v>
      </c>
      <c r="F141" t="s">
        <v>53</v>
      </c>
      <c r="G141" s="56">
        <v>0.0007221064814814816</v>
      </c>
      <c r="H141" s="57">
        <f t="shared" si="3"/>
        <v>3.171296296296299E-05</v>
      </c>
      <c r="I141" s="31">
        <v>36</v>
      </c>
    </row>
    <row r="142" spans="1:9" ht="12.75">
      <c r="A142" s="24">
        <v>8</v>
      </c>
      <c r="B142" s="24">
        <v>132</v>
      </c>
      <c r="C142" s="3">
        <v>171</v>
      </c>
      <c r="D142" t="s">
        <v>163</v>
      </c>
      <c r="E142" s="3">
        <v>1996</v>
      </c>
      <c r="F142" t="s">
        <v>1</v>
      </c>
      <c r="G142" s="56">
        <v>0.0007228009259259259</v>
      </c>
      <c r="H142" s="57">
        <f t="shared" si="3"/>
        <v>3.240740740740732E-05</v>
      </c>
      <c r="I142" s="31">
        <v>32</v>
      </c>
    </row>
    <row r="143" spans="1:9" ht="12.75">
      <c r="A143" s="24">
        <v>9</v>
      </c>
      <c r="B143" s="24">
        <v>136</v>
      </c>
      <c r="C143" s="3">
        <v>2173</v>
      </c>
      <c r="D143" t="s">
        <v>161</v>
      </c>
      <c r="E143" s="3">
        <v>1995</v>
      </c>
      <c r="F143" t="s">
        <v>44</v>
      </c>
      <c r="G143" s="56">
        <v>0.0007245370370370371</v>
      </c>
      <c r="H143" s="57">
        <f t="shared" si="3"/>
        <v>3.414351851851853E-05</v>
      </c>
      <c r="I143" s="31">
        <v>29</v>
      </c>
    </row>
    <row r="144" spans="1:9" ht="12.75">
      <c r="A144" s="24">
        <v>10</v>
      </c>
      <c r="B144" s="24">
        <v>129</v>
      </c>
      <c r="C144" s="3">
        <v>41</v>
      </c>
      <c r="D144" t="s">
        <v>158</v>
      </c>
      <c r="E144" s="3">
        <v>1995</v>
      </c>
      <c r="F144" t="s">
        <v>14</v>
      </c>
      <c r="G144" s="56">
        <v>0.0007253472222222223</v>
      </c>
      <c r="H144" s="57">
        <f t="shared" si="3"/>
        <v>3.495370370370371E-05</v>
      </c>
      <c r="I144" s="31">
        <v>26</v>
      </c>
    </row>
    <row r="145" spans="1:8" ht="12.75">
      <c r="A145" s="24">
        <v>11</v>
      </c>
      <c r="B145" s="24">
        <v>144</v>
      </c>
      <c r="C145" s="3"/>
      <c r="D145" t="s">
        <v>264</v>
      </c>
      <c r="E145" s="3">
        <v>1995</v>
      </c>
      <c r="F145" t="s">
        <v>265</v>
      </c>
      <c r="G145" s="56">
        <v>0.0007274305555555557</v>
      </c>
      <c r="H145" s="57">
        <f t="shared" si="3"/>
        <v>3.703703703703714E-05</v>
      </c>
    </row>
    <row r="146" spans="1:9" ht="12.75">
      <c r="A146" s="24">
        <v>12</v>
      </c>
      <c r="B146" s="24">
        <v>145</v>
      </c>
      <c r="C146" s="3">
        <v>1772</v>
      </c>
      <c r="D146" t="s">
        <v>171</v>
      </c>
      <c r="E146" s="3">
        <v>1996</v>
      </c>
      <c r="F146" t="s">
        <v>14</v>
      </c>
      <c r="G146" s="56">
        <v>0.0007285879629629629</v>
      </c>
      <c r="H146" s="57">
        <f t="shared" si="3"/>
        <v>3.819444444444432E-05</v>
      </c>
      <c r="I146" s="31">
        <v>24</v>
      </c>
    </row>
    <row r="147" spans="1:9" ht="12.75">
      <c r="A147" s="24">
        <v>13</v>
      </c>
      <c r="B147" s="24">
        <v>131</v>
      </c>
      <c r="C147" s="3">
        <v>2010</v>
      </c>
      <c r="D147" t="s">
        <v>162</v>
      </c>
      <c r="E147" s="3">
        <v>1996</v>
      </c>
      <c r="F147" t="s">
        <v>40</v>
      </c>
      <c r="G147" s="56">
        <v>0.0007307870370370371</v>
      </c>
      <c r="H147" s="57">
        <f t="shared" si="3"/>
        <v>4.039351851851849E-05</v>
      </c>
      <c r="I147" s="31">
        <v>22</v>
      </c>
    </row>
    <row r="148" spans="1:9" ht="12.75">
      <c r="A148" s="24">
        <v>14</v>
      </c>
      <c r="B148" s="24">
        <v>139</v>
      </c>
      <c r="C148" s="3">
        <v>691</v>
      </c>
      <c r="D148" t="s">
        <v>169</v>
      </c>
      <c r="E148" s="3">
        <v>1996</v>
      </c>
      <c r="F148" t="s">
        <v>21</v>
      </c>
      <c r="G148" s="56">
        <v>0.0007313657407407407</v>
      </c>
      <c r="H148" s="57">
        <f t="shared" si="3"/>
        <v>4.097222222222208E-05</v>
      </c>
      <c r="I148" s="31">
        <v>20</v>
      </c>
    </row>
    <row r="149" spans="1:9" ht="12.75">
      <c r="A149" s="24">
        <v>15</v>
      </c>
      <c r="B149" s="24">
        <v>128</v>
      </c>
      <c r="C149" s="3">
        <v>213</v>
      </c>
      <c r="D149" t="s">
        <v>173</v>
      </c>
      <c r="E149" s="3">
        <v>1995</v>
      </c>
      <c r="F149" t="s">
        <v>10</v>
      </c>
      <c r="G149" s="56">
        <v>0.0007334490740740742</v>
      </c>
      <c r="H149" s="57">
        <f t="shared" si="3"/>
        <v>4.305555555555562E-05</v>
      </c>
      <c r="I149" s="31">
        <v>18</v>
      </c>
    </row>
    <row r="150" spans="1:11" s="32" customFormat="1" ht="12.75">
      <c r="A150" s="24">
        <v>16</v>
      </c>
      <c r="B150" s="24">
        <v>130</v>
      </c>
      <c r="C150" s="3">
        <v>1392</v>
      </c>
      <c r="D150" t="s">
        <v>164</v>
      </c>
      <c r="E150" s="3">
        <v>1996</v>
      </c>
      <c r="F150" t="s">
        <v>71</v>
      </c>
      <c r="G150" s="56">
        <v>0.0007336805555555556</v>
      </c>
      <c r="H150" s="57">
        <f t="shared" si="3"/>
        <v>4.328703703703699E-05</v>
      </c>
      <c r="I150" s="31">
        <v>16</v>
      </c>
      <c r="J150" s="7"/>
      <c r="K150" s="7"/>
    </row>
    <row r="151" spans="1:9" ht="12.75">
      <c r="A151" s="24">
        <v>17</v>
      </c>
      <c r="B151" s="24">
        <v>146</v>
      </c>
      <c r="C151" s="3">
        <v>1208</v>
      </c>
      <c r="D151" t="s">
        <v>181</v>
      </c>
      <c r="E151" s="3">
        <v>1995</v>
      </c>
      <c r="F151" t="s">
        <v>32</v>
      </c>
      <c r="G151" s="56">
        <v>0.0007344907407407409</v>
      </c>
      <c r="H151" s="57">
        <f t="shared" si="3"/>
        <v>4.409722222222228E-05</v>
      </c>
      <c r="I151" s="31">
        <v>15</v>
      </c>
    </row>
    <row r="152" spans="1:9" ht="12.75">
      <c r="A152" s="24">
        <v>18</v>
      </c>
      <c r="B152" s="24">
        <v>123</v>
      </c>
      <c r="C152" s="3">
        <v>29</v>
      </c>
      <c r="D152" t="s">
        <v>167</v>
      </c>
      <c r="E152" s="3">
        <v>1996</v>
      </c>
      <c r="F152" t="s">
        <v>61</v>
      </c>
      <c r="G152" s="56">
        <v>0.0007398148148148148</v>
      </c>
      <c r="H152" s="57">
        <f t="shared" si="3"/>
        <v>4.9421296296296214E-05</v>
      </c>
      <c r="I152" s="31">
        <v>14</v>
      </c>
    </row>
    <row r="153" spans="1:9" ht="12.75">
      <c r="A153" s="24">
        <v>19</v>
      </c>
      <c r="B153" s="24">
        <v>140</v>
      </c>
      <c r="C153" s="3">
        <v>407</v>
      </c>
      <c r="D153" t="s">
        <v>175</v>
      </c>
      <c r="E153" s="3">
        <v>1996</v>
      </c>
      <c r="F153" t="s">
        <v>10</v>
      </c>
      <c r="G153" s="56">
        <v>0.0007414351851851853</v>
      </c>
      <c r="H153" s="57">
        <f t="shared" si="3"/>
        <v>5.104166666666668E-05</v>
      </c>
      <c r="I153" s="31">
        <v>13</v>
      </c>
    </row>
    <row r="154" spans="1:9" ht="12.75">
      <c r="A154" s="24">
        <v>20</v>
      </c>
      <c r="B154" s="24">
        <v>138</v>
      </c>
      <c r="C154" s="3">
        <v>1939</v>
      </c>
      <c r="D154" t="s">
        <v>170</v>
      </c>
      <c r="E154" s="3">
        <v>1995</v>
      </c>
      <c r="F154" t="s">
        <v>8</v>
      </c>
      <c r="G154" s="56">
        <v>0.0007422453703703704</v>
      </c>
      <c r="H154" s="57">
        <f t="shared" si="3"/>
        <v>5.185185185185186E-05</v>
      </c>
      <c r="I154" s="31">
        <v>12</v>
      </c>
    </row>
    <row r="155" spans="1:9" ht="12.75">
      <c r="A155" s="24">
        <v>21</v>
      </c>
      <c r="B155" s="24">
        <v>141</v>
      </c>
      <c r="C155" s="3">
        <v>2009</v>
      </c>
      <c r="D155" t="s">
        <v>178</v>
      </c>
      <c r="E155" s="3">
        <v>1996</v>
      </c>
      <c r="F155" t="s">
        <v>40</v>
      </c>
      <c r="G155" s="56">
        <v>0.0007472222222222224</v>
      </c>
      <c r="H155" s="57">
        <f t="shared" si="3"/>
        <v>5.6828703703703794E-05</v>
      </c>
      <c r="I155" s="31">
        <v>11</v>
      </c>
    </row>
    <row r="156" spans="1:9" ht="12.75">
      <c r="A156" s="24">
        <v>22</v>
      </c>
      <c r="B156" s="24">
        <v>147</v>
      </c>
      <c r="C156" s="3">
        <v>1346</v>
      </c>
      <c r="D156" t="s">
        <v>185</v>
      </c>
      <c r="E156" s="3">
        <v>1996</v>
      </c>
      <c r="F156" t="s">
        <v>32</v>
      </c>
      <c r="G156" s="56">
        <v>0.0007506944444444445</v>
      </c>
      <c r="H156" s="57">
        <f t="shared" si="3"/>
        <v>6.0300925925925886E-05</v>
      </c>
      <c r="I156" s="31">
        <v>10</v>
      </c>
    </row>
    <row r="157" spans="1:9" ht="12.75">
      <c r="A157" s="24">
        <v>23</v>
      </c>
      <c r="B157" s="24">
        <v>137</v>
      </c>
      <c r="C157" s="3">
        <v>2011</v>
      </c>
      <c r="D157" t="s">
        <v>176</v>
      </c>
      <c r="E157" s="3">
        <v>1995</v>
      </c>
      <c r="F157" t="s">
        <v>40</v>
      </c>
      <c r="G157" s="56">
        <v>0.0007538194444444444</v>
      </c>
      <c r="H157" s="57">
        <f t="shared" si="3"/>
        <v>6.342592592592587E-05</v>
      </c>
      <c r="I157" s="31">
        <v>9</v>
      </c>
    </row>
    <row r="158" spans="1:9" ht="12.75">
      <c r="A158" s="24">
        <v>24</v>
      </c>
      <c r="B158" s="24">
        <v>133</v>
      </c>
      <c r="C158" s="3">
        <v>2176</v>
      </c>
      <c r="D158" t="s">
        <v>182</v>
      </c>
      <c r="E158" s="3">
        <v>1996</v>
      </c>
      <c r="F158" t="s">
        <v>183</v>
      </c>
      <c r="G158" s="56">
        <v>0.0007543981481481481</v>
      </c>
      <c r="H158" s="57">
        <f t="shared" si="3"/>
        <v>6.400462962962957E-05</v>
      </c>
      <c r="I158" s="31">
        <v>8</v>
      </c>
    </row>
    <row r="159" spans="1:9" ht="12.75">
      <c r="A159" s="24">
        <v>25</v>
      </c>
      <c r="B159" s="24">
        <v>143</v>
      </c>
      <c r="C159" s="3">
        <v>195</v>
      </c>
      <c r="D159" t="s">
        <v>186</v>
      </c>
      <c r="E159" s="3">
        <v>1996</v>
      </c>
      <c r="F159" t="s">
        <v>1</v>
      </c>
      <c r="G159" s="56">
        <v>0.0007546296296296297</v>
      </c>
      <c r="H159" s="57">
        <f t="shared" si="3"/>
        <v>6.423611111111116E-05</v>
      </c>
      <c r="I159" s="31">
        <v>7</v>
      </c>
    </row>
    <row r="160" spans="1:9" ht="12.75">
      <c r="A160" s="24">
        <v>26</v>
      </c>
      <c r="B160" s="24">
        <v>121</v>
      </c>
      <c r="C160" s="3">
        <v>1625</v>
      </c>
      <c r="D160" t="s">
        <v>166</v>
      </c>
      <c r="E160" s="3">
        <v>1996</v>
      </c>
      <c r="F160" t="s">
        <v>61</v>
      </c>
      <c r="G160" s="56">
        <v>0.0007660879629629629</v>
      </c>
      <c r="H160" s="57">
        <f t="shared" si="3"/>
        <v>7.569444444444431E-05</v>
      </c>
      <c r="I160" s="31">
        <v>6</v>
      </c>
    </row>
    <row r="161" spans="1:9" ht="12.75">
      <c r="A161" s="24">
        <v>27</v>
      </c>
      <c r="B161" s="24">
        <v>125</v>
      </c>
      <c r="C161" s="3">
        <v>1001</v>
      </c>
      <c r="D161" t="s">
        <v>172</v>
      </c>
      <c r="E161" s="3">
        <v>1996</v>
      </c>
      <c r="F161" t="s">
        <v>100</v>
      </c>
      <c r="G161" s="56">
        <v>0.0007711805555555557</v>
      </c>
      <c r="H161" s="57">
        <f t="shared" si="3"/>
        <v>8.078703703703709E-05</v>
      </c>
      <c r="I161" s="31">
        <v>5</v>
      </c>
    </row>
    <row r="162" spans="1:9" ht="12.75">
      <c r="A162" s="24">
        <v>28</v>
      </c>
      <c r="B162" s="24">
        <v>142</v>
      </c>
      <c r="C162" s="3">
        <v>464</v>
      </c>
      <c r="D162" t="s">
        <v>184</v>
      </c>
      <c r="E162" s="3">
        <v>1996</v>
      </c>
      <c r="F162" t="s">
        <v>42</v>
      </c>
      <c r="G162" s="56">
        <v>0.0007881944444444446</v>
      </c>
      <c r="H162" s="57">
        <f t="shared" si="3"/>
        <v>9.780092592592598E-05</v>
      </c>
      <c r="I162" s="31">
        <v>4</v>
      </c>
    </row>
    <row r="163" spans="1:9" ht="12.75">
      <c r="A163" s="24"/>
      <c r="G163" s="29"/>
      <c r="I163" s="31"/>
    </row>
    <row r="164" spans="1:9" ht="12.75">
      <c r="A164" s="24"/>
      <c r="C164" s="25"/>
      <c r="D164" s="28"/>
      <c r="E164" s="27"/>
      <c r="F164" s="28"/>
      <c r="G164" s="29"/>
      <c r="I164" s="31"/>
    </row>
    <row r="165" spans="1:7" ht="12.75">
      <c r="A165" s="24"/>
      <c r="C165" s="25"/>
      <c r="D165" s="28"/>
      <c r="E165" s="27"/>
      <c r="F165" s="28"/>
      <c r="G165" s="29"/>
    </row>
    <row r="166" spans="1:7" ht="12.75">
      <c r="A166" s="24"/>
      <c r="C166" s="25"/>
      <c r="D166" s="28"/>
      <c r="E166" s="27"/>
      <c r="F166" s="28"/>
      <c r="G166" s="29"/>
    </row>
    <row r="167" spans="1:7" ht="12.75">
      <c r="A167" s="24"/>
      <c r="C167" s="25"/>
      <c r="D167" s="28"/>
      <c r="E167" s="27"/>
      <c r="F167" s="28"/>
      <c r="G167" s="29"/>
    </row>
    <row r="168" spans="1:7" ht="12.75">
      <c r="A168" s="24"/>
      <c r="C168" s="25"/>
      <c r="D168" s="28"/>
      <c r="E168" s="27"/>
      <c r="F168" s="14" t="s">
        <v>314</v>
      </c>
      <c r="G168" s="29"/>
    </row>
    <row r="169" spans="1:8" ht="12.75">
      <c r="A169" s="24"/>
      <c r="C169" s="25"/>
      <c r="D169" s="28"/>
      <c r="E169" s="27"/>
      <c r="F169" s="6" t="s">
        <v>333</v>
      </c>
      <c r="G169" s="10"/>
      <c r="H169" s="10"/>
    </row>
    <row r="170" spans="1:7" ht="12.75">
      <c r="A170" s="24"/>
      <c r="C170" s="25"/>
      <c r="D170" s="28"/>
      <c r="E170" s="27"/>
      <c r="F170" s="28"/>
      <c r="G170" s="29"/>
    </row>
    <row r="171" spans="1:7" ht="12.75">
      <c r="A171" s="24"/>
      <c r="C171" s="25"/>
      <c r="D171" s="28"/>
      <c r="E171" s="27"/>
      <c r="F171" s="28"/>
      <c r="G171" s="29"/>
    </row>
    <row r="172" spans="1:7" ht="12.75">
      <c r="A172" s="24"/>
      <c r="C172" s="25"/>
      <c r="D172" s="28"/>
      <c r="E172" s="27"/>
      <c r="F172" s="28"/>
      <c r="G172" s="29"/>
    </row>
    <row r="173" spans="1:7" ht="12.75">
      <c r="A173" s="24"/>
      <c r="C173" s="25"/>
      <c r="D173" s="28"/>
      <c r="E173" s="27"/>
      <c r="F173" s="28"/>
      <c r="G173" s="29"/>
    </row>
    <row r="174" spans="1:7" ht="12.75">
      <c r="A174" s="24"/>
      <c r="C174" s="25"/>
      <c r="D174" s="28"/>
      <c r="E174" s="27"/>
      <c r="F174" s="28"/>
      <c r="G174" s="29"/>
    </row>
    <row r="175" spans="1:7" ht="12.75">
      <c r="A175" s="24"/>
      <c r="C175" s="25"/>
      <c r="D175" s="28"/>
      <c r="E175" s="27"/>
      <c r="F175" s="28"/>
      <c r="G175" s="29"/>
    </row>
    <row r="176" spans="1:7" ht="12.75">
      <c r="A176" s="24"/>
      <c r="C176" s="25"/>
      <c r="D176" s="28"/>
      <c r="E176" s="27"/>
      <c r="F176" s="28"/>
      <c r="G176" s="29"/>
    </row>
    <row r="177" spans="1:7" ht="12.75">
      <c r="A177" s="24"/>
      <c r="C177" s="25"/>
      <c r="D177" s="28"/>
      <c r="E177" s="27"/>
      <c r="F177" s="28"/>
      <c r="G177" s="29"/>
    </row>
    <row r="178" spans="1:7" ht="12.75">
      <c r="A178" s="24"/>
      <c r="C178" s="32"/>
      <c r="D178" s="38"/>
      <c r="E178" s="39"/>
      <c r="F178" s="38"/>
      <c r="G178" s="29"/>
    </row>
    <row r="179" ht="12.75">
      <c r="G179" s="29"/>
    </row>
    <row r="180" ht="12.75">
      <c r="G180" s="29"/>
    </row>
    <row r="181" spans="1:7" ht="12.75">
      <c r="A181" s="24"/>
      <c r="G181" s="29"/>
    </row>
    <row r="182" spans="1:7" ht="12.75">
      <c r="A182" s="24"/>
      <c r="G182" s="29"/>
    </row>
    <row r="183" spans="1:7" ht="12.75">
      <c r="A183" s="24"/>
      <c r="G183" s="29"/>
    </row>
    <row r="184" ht="12.75">
      <c r="G184" s="29"/>
    </row>
    <row r="185" ht="12.75">
      <c r="G185" s="29"/>
    </row>
    <row r="186" ht="12.75">
      <c r="G186" s="29"/>
    </row>
    <row r="187" ht="12.75">
      <c r="G187" s="29"/>
    </row>
    <row r="188" ht="12.75">
      <c r="G188" s="29"/>
    </row>
    <row r="189" ht="12.75">
      <c r="G189" s="29"/>
    </row>
    <row r="190" ht="12.75">
      <c r="G190" s="29"/>
    </row>
    <row r="191" ht="12.75">
      <c r="G191" s="29"/>
    </row>
    <row r="192" ht="12.75">
      <c r="G192" s="29"/>
    </row>
    <row r="193" ht="12.75">
      <c r="G193" s="29"/>
    </row>
    <row r="194" ht="12.75">
      <c r="G194" s="29"/>
    </row>
  </sheetData>
  <sheetProtection/>
  <mergeCells count="5">
    <mergeCell ref="H8:I8"/>
    <mergeCell ref="A1:H1"/>
    <mergeCell ref="A2:H2"/>
    <mergeCell ref="A4:H4"/>
    <mergeCell ref="A6:H6"/>
  </mergeCells>
  <printOptions horizontalCentered="1"/>
  <pageMargins left="0.35433070866141736" right="0.35433070866141736" top="0.71" bottom="0.72" header="0.31" footer="0.34"/>
  <pageSetup fitToHeight="0" fitToWidth="1" horizontalDpi="600" verticalDpi="600" orientation="portrait" paperSize="9" r:id="rId1"/>
  <headerFooter alignWithMargins="0">
    <oddHeader>&amp;LJasná - Záhradky&amp;CFINÁLE SLOVENSKÉHO POHÁRA ŽIAKOV&amp;R19.3.2010</oddHeader>
    <oddFooter>&amp;LMAKO Computer&amp;CStrana &amp;P/&amp;N&amp;RTAG HEUER Timing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2"/>
  <sheetViews>
    <sheetView workbookViewId="0" topLeftCell="A1">
      <selection activeCell="F31" sqref="F31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9.125" style="7" customWidth="1"/>
    <col min="8" max="8" width="6.875" style="7" customWidth="1"/>
    <col min="9" max="9" width="6.00390625" style="7" customWidth="1"/>
    <col min="10" max="16384" width="9.125" style="7" customWidth="1"/>
  </cols>
  <sheetData>
    <row r="1" spans="1:8" ht="12.75">
      <c r="A1" s="64" t="s">
        <v>266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267</v>
      </c>
      <c r="B2" s="64"/>
      <c r="C2" s="64"/>
      <c r="D2" s="64"/>
      <c r="E2" s="64"/>
      <c r="F2" s="64"/>
      <c r="G2" s="64"/>
      <c r="H2" s="64"/>
    </row>
    <row r="3" spans="1:8" ht="12.75">
      <c r="A3" s="8"/>
      <c r="B3" s="8"/>
      <c r="C3" s="8"/>
      <c r="D3" s="8"/>
      <c r="E3" s="9"/>
      <c r="F3" s="8"/>
      <c r="G3" s="8"/>
      <c r="H3" s="8"/>
    </row>
    <row r="4" spans="1:8" ht="15.75">
      <c r="A4" s="65" t="s">
        <v>305</v>
      </c>
      <c r="B4" s="65"/>
      <c r="C4" s="65"/>
      <c r="D4" s="65"/>
      <c r="E4" s="65"/>
      <c r="F4" s="65"/>
      <c r="G4" s="65"/>
      <c r="H4" s="65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20.25">
      <c r="A6" s="66" t="s">
        <v>317</v>
      </c>
      <c r="B6" s="66"/>
      <c r="C6" s="66"/>
      <c r="D6" s="66"/>
      <c r="E6" s="66"/>
      <c r="F6" s="66"/>
      <c r="G6" s="66"/>
      <c r="H6" s="6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9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40257</v>
      </c>
      <c r="I8" s="63"/>
    </row>
    <row r="9" spans="1:8" ht="12.75">
      <c r="A9" s="10"/>
      <c r="B9" s="10"/>
      <c r="C9" s="10"/>
      <c r="D9" s="10"/>
      <c r="E9" s="9"/>
      <c r="F9" s="10"/>
      <c r="G9" s="10"/>
      <c r="H9" s="10"/>
    </row>
    <row r="10" spans="1:8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274</v>
      </c>
      <c r="H10" s="10"/>
    </row>
    <row r="11" spans="1:8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1160</v>
      </c>
      <c r="H11" s="10" t="s">
        <v>277</v>
      </c>
    </row>
    <row r="12" spans="1:8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</row>
    <row r="13" spans="1:8" ht="12.75">
      <c r="A13" s="12" t="s">
        <v>278</v>
      </c>
      <c r="B13" s="10"/>
      <c r="C13" s="10"/>
      <c r="D13" s="10" t="s">
        <v>337</v>
      </c>
      <c r="F13" s="11" t="s">
        <v>280</v>
      </c>
      <c r="G13" s="13">
        <v>110</v>
      </c>
      <c r="H13" s="10" t="s">
        <v>281</v>
      </c>
    </row>
    <row r="14" spans="2:8" ht="12.75">
      <c r="B14" s="10"/>
      <c r="C14" s="10"/>
      <c r="D14" s="10"/>
      <c r="F14" s="11" t="s">
        <v>283</v>
      </c>
      <c r="G14" s="13">
        <v>40</v>
      </c>
      <c r="H14" s="10"/>
    </row>
    <row r="15" spans="1:8" ht="12.75">
      <c r="A15" s="12" t="s">
        <v>282</v>
      </c>
      <c r="B15" s="10"/>
      <c r="C15" s="10" t="s">
        <v>339</v>
      </c>
      <c r="D15" s="10" t="s">
        <v>338</v>
      </c>
      <c r="F15" s="11"/>
      <c r="G15" s="14"/>
      <c r="H15" s="10"/>
    </row>
    <row r="16" spans="1:8" ht="12.75">
      <c r="A16" s="12"/>
      <c r="B16" s="10"/>
      <c r="C16" s="10" t="s">
        <v>340</v>
      </c>
      <c r="D16" s="10" t="s">
        <v>341</v>
      </c>
      <c r="H16" s="10"/>
    </row>
    <row r="17" spans="1:8" ht="12.75">
      <c r="A17" s="12" t="s">
        <v>284</v>
      </c>
      <c r="B17" s="10"/>
      <c r="C17" s="10"/>
      <c r="D17" s="10"/>
      <c r="F17" s="11" t="s">
        <v>285</v>
      </c>
      <c r="G17" s="15">
        <v>0.375</v>
      </c>
      <c r="H17" s="10"/>
    </row>
    <row r="18" spans="1:8" ht="12.75">
      <c r="A18" s="10"/>
      <c r="B18" s="10"/>
      <c r="C18" s="12" t="s">
        <v>286</v>
      </c>
      <c r="D18" s="10" t="s">
        <v>325</v>
      </c>
      <c r="F18" s="11" t="s">
        <v>287</v>
      </c>
      <c r="H18" s="10"/>
    </row>
    <row r="19" spans="1:8" ht="12.75">
      <c r="A19" s="10"/>
      <c r="B19" s="10"/>
      <c r="C19" s="12" t="s">
        <v>288</v>
      </c>
      <c r="D19" s="10" t="s">
        <v>327</v>
      </c>
      <c r="F19" s="11" t="s">
        <v>289</v>
      </c>
      <c r="G19" s="16"/>
      <c r="H19" s="10"/>
    </row>
    <row r="20" spans="1:8" ht="12.75">
      <c r="A20" s="10"/>
      <c r="B20" s="10"/>
      <c r="C20" s="12" t="s">
        <v>290</v>
      </c>
      <c r="D20" s="10" t="s">
        <v>326</v>
      </c>
      <c r="F20" s="11" t="s">
        <v>291</v>
      </c>
      <c r="G20" s="16"/>
      <c r="H20" s="10"/>
    </row>
    <row r="21" spans="1:8" ht="12.75">
      <c r="A21" s="10"/>
      <c r="B21" s="10"/>
      <c r="C21" s="12"/>
      <c r="D21" s="10"/>
      <c r="F21" s="11"/>
      <c r="G21" s="16"/>
      <c r="H21" s="10"/>
    </row>
    <row r="22" spans="1:8" ht="12.75">
      <c r="A22" s="17" t="s">
        <v>302</v>
      </c>
      <c r="F22" s="11" t="s">
        <v>320</v>
      </c>
      <c r="G22" s="40"/>
      <c r="H22" s="10"/>
    </row>
    <row r="23" spans="1:7" ht="12.75">
      <c r="A23" s="10"/>
      <c r="B23" s="12"/>
      <c r="C23" s="10"/>
      <c r="D23" s="10"/>
      <c r="E23" s="11"/>
      <c r="F23" s="10"/>
      <c r="G23" s="36"/>
    </row>
    <row r="24" spans="1:9" ht="12.75">
      <c r="A24" s="18" t="s">
        <v>293</v>
      </c>
      <c r="B24" s="18" t="s">
        <v>294</v>
      </c>
      <c r="C24" s="18" t="s">
        <v>295</v>
      </c>
      <c r="D24" s="19" t="s">
        <v>296</v>
      </c>
      <c r="E24" s="20" t="s">
        <v>297</v>
      </c>
      <c r="F24" s="19" t="s">
        <v>256</v>
      </c>
      <c r="G24" s="21" t="s">
        <v>298</v>
      </c>
      <c r="H24" s="21" t="s">
        <v>299</v>
      </c>
      <c r="I24" s="21" t="s">
        <v>300</v>
      </c>
    </row>
    <row r="25" spans="1:7" ht="12.75">
      <c r="A25" s="14"/>
      <c r="B25" s="14"/>
      <c r="C25" s="22"/>
      <c r="D25" s="23"/>
      <c r="E25" s="22"/>
      <c r="F25" s="23"/>
      <c r="G25" s="37"/>
    </row>
    <row r="26" spans="1:9" ht="12.75">
      <c r="A26" s="24">
        <v>1</v>
      </c>
      <c r="B26" s="24">
        <v>1</v>
      </c>
      <c r="C26" s="3">
        <v>1069</v>
      </c>
      <c r="D26" t="s">
        <v>219</v>
      </c>
      <c r="E26" s="3">
        <v>1996</v>
      </c>
      <c r="F26" t="s">
        <v>66</v>
      </c>
      <c r="G26" s="3"/>
      <c r="H26" s="3"/>
      <c r="I26" s="3">
        <v>96</v>
      </c>
    </row>
    <row r="27" spans="1:9" ht="12.75">
      <c r="A27" s="24">
        <v>2</v>
      </c>
      <c r="B27" s="24">
        <v>2</v>
      </c>
      <c r="C27" s="3">
        <v>413</v>
      </c>
      <c r="D27" t="s">
        <v>203</v>
      </c>
      <c r="E27" s="3">
        <v>1996</v>
      </c>
      <c r="F27" t="s">
        <v>10</v>
      </c>
      <c r="G27" s="3"/>
      <c r="H27" s="3"/>
      <c r="I27" s="3">
        <v>110</v>
      </c>
    </row>
    <row r="28" spans="1:9" ht="12.75">
      <c r="A28" s="24">
        <v>3</v>
      </c>
      <c r="B28" s="24">
        <v>3</v>
      </c>
      <c r="C28" s="3">
        <v>132</v>
      </c>
      <c r="D28" t="s">
        <v>207</v>
      </c>
      <c r="E28" s="3">
        <v>1996</v>
      </c>
      <c r="F28" t="s">
        <v>88</v>
      </c>
      <c r="G28" s="3"/>
      <c r="H28" s="3"/>
      <c r="I28" s="3">
        <v>98</v>
      </c>
    </row>
    <row r="29" spans="1:9" ht="12.75">
      <c r="A29" s="24">
        <v>4</v>
      </c>
      <c r="B29" s="24">
        <v>4</v>
      </c>
      <c r="C29" s="3">
        <v>1549</v>
      </c>
      <c r="D29" t="s">
        <v>217</v>
      </c>
      <c r="E29" s="3">
        <v>1995</v>
      </c>
      <c r="F29" t="s">
        <v>218</v>
      </c>
      <c r="G29" s="3"/>
      <c r="H29" s="3"/>
      <c r="I29" s="3">
        <v>95</v>
      </c>
    </row>
    <row r="30" spans="1:9" ht="12.75">
      <c r="A30" s="24">
        <v>5</v>
      </c>
      <c r="B30" s="24">
        <v>5</v>
      </c>
      <c r="C30" s="3">
        <v>131</v>
      </c>
      <c r="D30" t="s">
        <v>204</v>
      </c>
      <c r="E30" s="3">
        <v>1996</v>
      </c>
      <c r="F30" t="s">
        <v>88</v>
      </c>
      <c r="G30" s="3"/>
      <c r="H30" s="3"/>
      <c r="I30" s="3">
        <v>169</v>
      </c>
    </row>
    <row r="31" spans="1:9" ht="12.75">
      <c r="A31" s="24">
        <v>6</v>
      </c>
      <c r="B31" s="24">
        <v>6</v>
      </c>
      <c r="C31" s="3">
        <v>1137</v>
      </c>
      <c r="D31" t="s">
        <v>214</v>
      </c>
      <c r="E31" s="3">
        <v>1995</v>
      </c>
      <c r="F31" t="s">
        <v>26</v>
      </c>
      <c r="G31" s="3"/>
      <c r="H31" s="3"/>
      <c r="I31" s="3">
        <v>115</v>
      </c>
    </row>
    <row r="32" spans="1:9" ht="12.75">
      <c r="A32" s="24">
        <v>7</v>
      </c>
      <c r="B32" s="24">
        <v>7</v>
      </c>
      <c r="C32" s="3">
        <v>1296</v>
      </c>
      <c r="D32" t="s">
        <v>205</v>
      </c>
      <c r="E32" s="3">
        <v>1996</v>
      </c>
      <c r="F32" t="s">
        <v>28</v>
      </c>
      <c r="G32" s="3"/>
      <c r="H32" s="3"/>
      <c r="I32" s="3">
        <v>168</v>
      </c>
    </row>
    <row r="33" spans="1:9" ht="12.75">
      <c r="A33" s="24">
        <v>8</v>
      </c>
      <c r="B33" s="24">
        <v>8</v>
      </c>
      <c r="C33" s="3">
        <v>527</v>
      </c>
      <c r="D33" t="s">
        <v>201</v>
      </c>
      <c r="E33" s="3">
        <v>1995</v>
      </c>
      <c r="F33" t="s">
        <v>61</v>
      </c>
      <c r="G33" s="3"/>
      <c r="H33" s="3"/>
      <c r="I33" s="3">
        <v>400</v>
      </c>
    </row>
    <row r="34" spans="1:9" ht="12.75">
      <c r="A34" s="24">
        <v>9</v>
      </c>
      <c r="B34" s="24">
        <v>9</v>
      </c>
      <c r="C34" s="3">
        <v>520</v>
      </c>
      <c r="D34" t="s">
        <v>206</v>
      </c>
      <c r="E34" s="3">
        <v>1996</v>
      </c>
      <c r="F34" t="s">
        <v>61</v>
      </c>
      <c r="G34" s="3"/>
      <c r="H34" s="3"/>
      <c r="I34" s="3">
        <v>161</v>
      </c>
    </row>
    <row r="35" spans="1:9" ht="12.75">
      <c r="A35" s="24">
        <v>10</v>
      </c>
      <c r="B35" s="24">
        <v>10</v>
      </c>
      <c r="C35" s="3">
        <v>408</v>
      </c>
      <c r="D35" t="s">
        <v>209</v>
      </c>
      <c r="E35" s="3">
        <v>1995</v>
      </c>
      <c r="F35" t="s">
        <v>10</v>
      </c>
      <c r="G35" s="3"/>
      <c r="H35" s="3"/>
      <c r="I35" s="3">
        <v>141</v>
      </c>
    </row>
    <row r="36" spans="1:9" ht="12.75">
      <c r="A36" s="24">
        <v>11</v>
      </c>
      <c r="B36" s="24">
        <v>11</v>
      </c>
      <c r="C36" s="3">
        <v>1709</v>
      </c>
      <c r="D36" t="s">
        <v>211</v>
      </c>
      <c r="E36" s="3">
        <v>1996</v>
      </c>
      <c r="F36" t="s">
        <v>76</v>
      </c>
      <c r="G36" s="3"/>
      <c r="H36" s="3"/>
      <c r="I36" s="3">
        <v>102</v>
      </c>
    </row>
    <row r="37" spans="1:9" ht="12.75">
      <c r="A37" s="24">
        <v>12</v>
      </c>
      <c r="B37" s="24">
        <v>12</v>
      </c>
      <c r="C37" s="3">
        <v>1402</v>
      </c>
      <c r="D37" t="s">
        <v>202</v>
      </c>
      <c r="E37" s="3">
        <v>1995</v>
      </c>
      <c r="F37" t="s">
        <v>86</v>
      </c>
      <c r="G37" s="3"/>
      <c r="H37" s="3"/>
      <c r="I37" s="3">
        <v>306</v>
      </c>
    </row>
    <row r="38" spans="1:9" ht="12.75">
      <c r="A38" s="24">
        <v>13</v>
      </c>
      <c r="B38" s="24">
        <v>13</v>
      </c>
      <c r="C38" s="3">
        <v>1055</v>
      </c>
      <c r="D38" t="s">
        <v>216</v>
      </c>
      <c r="E38" s="3">
        <v>1996</v>
      </c>
      <c r="F38" t="s">
        <v>66</v>
      </c>
      <c r="G38" s="3"/>
      <c r="H38" s="3"/>
      <c r="I38" s="3">
        <v>98</v>
      </c>
    </row>
    <row r="39" spans="1:9" ht="12.75">
      <c r="A39" s="24">
        <v>14</v>
      </c>
      <c r="B39" s="24">
        <v>14</v>
      </c>
      <c r="C39" s="3">
        <v>127</v>
      </c>
      <c r="D39" t="s">
        <v>200</v>
      </c>
      <c r="E39" s="3">
        <v>1995</v>
      </c>
      <c r="F39" t="s">
        <v>88</v>
      </c>
      <c r="G39" s="3"/>
      <c r="H39" s="3"/>
      <c r="I39" s="3">
        <v>400</v>
      </c>
    </row>
    <row r="40" spans="1:9" ht="12.75">
      <c r="A40" s="24">
        <v>15</v>
      </c>
      <c r="B40" s="24">
        <v>15</v>
      </c>
      <c r="C40" s="3">
        <v>1164</v>
      </c>
      <c r="D40" t="s">
        <v>208</v>
      </c>
      <c r="E40" s="3">
        <v>1996</v>
      </c>
      <c r="F40" t="s">
        <v>10</v>
      </c>
      <c r="G40" s="3"/>
      <c r="H40" s="3"/>
      <c r="I40" s="3">
        <v>120</v>
      </c>
    </row>
    <row r="41" spans="1:9" ht="12.75">
      <c r="A41" s="24">
        <v>16</v>
      </c>
      <c r="B41" s="24">
        <v>16</v>
      </c>
      <c r="C41" s="3">
        <v>1958</v>
      </c>
      <c r="D41" t="s">
        <v>212</v>
      </c>
      <c r="E41" s="3">
        <v>1996</v>
      </c>
      <c r="F41" t="s">
        <v>8</v>
      </c>
      <c r="G41" s="3"/>
      <c r="H41" s="3"/>
      <c r="I41" s="3">
        <v>94</v>
      </c>
    </row>
    <row r="42" spans="1:9" ht="12.75">
      <c r="A42" s="24">
        <v>17</v>
      </c>
      <c r="B42" s="24">
        <v>17</v>
      </c>
      <c r="C42" s="3">
        <v>1949</v>
      </c>
      <c r="D42" t="s">
        <v>210</v>
      </c>
      <c r="E42" s="3">
        <v>1996</v>
      </c>
      <c r="F42" t="s">
        <v>88</v>
      </c>
      <c r="G42" s="3"/>
      <c r="H42" s="3"/>
      <c r="I42" s="3">
        <v>79</v>
      </c>
    </row>
    <row r="43" spans="1:9" ht="12.75">
      <c r="A43" s="24">
        <v>18</v>
      </c>
      <c r="B43" s="24">
        <v>18</v>
      </c>
      <c r="C43" s="3">
        <v>2193</v>
      </c>
      <c r="D43" t="s">
        <v>222</v>
      </c>
      <c r="E43" s="3">
        <v>1996</v>
      </c>
      <c r="F43" t="s">
        <v>44</v>
      </c>
      <c r="G43" s="3"/>
      <c r="H43" s="3"/>
      <c r="I43" s="3">
        <v>59</v>
      </c>
    </row>
    <row r="44" spans="1:9" ht="12.75">
      <c r="A44" s="24">
        <v>19</v>
      </c>
      <c r="B44" s="24">
        <v>19</v>
      </c>
      <c r="C44" s="3">
        <v>419</v>
      </c>
      <c r="D44" t="s">
        <v>221</v>
      </c>
      <c r="E44" s="3">
        <v>1995</v>
      </c>
      <c r="F44" t="s">
        <v>10</v>
      </c>
      <c r="G44" s="3"/>
      <c r="H44" s="3"/>
      <c r="I44" s="3">
        <v>54</v>
      </c>
    </row>
    <row r="45" spans="1:9" ht="12.75">
      <c r="A45" s="24">
        <v>20</v>
      </c>
      <c r="B45" s="24">
        <v>20</v>
      </c>
      <c r="C45" s="3">
        <v>2190</v>
      </c>
      <c r="D45" t="s">
        <v>215</v>
      </c>
      <c r="E45" s="3">
        <v>1995</v>
      </c>
      <c r="F45" t="s">
        <v>44</v>
      </c>
      <c r="G45" s="3"/>
      <c r="H45" s="3"/>
      <c r="I45" s="3">
        <v>49</v>
      </c>
    </row>
    <row r="46" spans="1:9" ht="12.75">
      <c r="A46" s="24">
        <v>21</v>
      </c>
      <c r="B46" s="24">
        <v>21</v>
      </c>
      <c r="C46" s="3">
        <v>2012</v>
      </c>
      <c r="D46" t="s">
        <v>223</v>
      </c>
      <c r="E46" s="3">
        <v>1995</v>
      </c>
      <c r="F46" t="s">
        <v>40</v>
      </c>
      <c r="G46" s="3"/>
      <c r="H46" s="3"/>
      <c r="I46" s="3">
        <v>49</v>
      </c>
    </row>
    <row r="47" spans="1:9" ht="12.75">
      <c r="A47" s="24">
        <v>22</v>
      </c>
      <c r="B47" s="24">
        <v>22</v>
      </c>
      <c r="C47" s="3">
        <v>1372</v>
      </c>
      <c r="D47" t="s">
        <v>228</v>
      </c>
      <c r="E47" s="3">
        <v>1996</v>
      </c>
      <c r="F47" t="s">
        <v>130</v>
      </c>
      <c r="G47" s="3"/>
      <c r="H47" s="3"/>
      <c r="I47" s="3">
        <v>32</v>
      </c>
    </row>
    <row r="48" spans="1:9" ht="12.75">
      <c r="A48" s="24">
        <v>23</v>
      </c>
      <c r="B48" s="24">
        <v>23</v>
      </c>
      <c r="C48" s="3">
        <v>1655</v>
      </c>
      <c r="D48" t="s">
        <v>227</v>
      </c>
      <c r="E48" s="3">
        <v>1995</v>
      </c>
      <c r="F48" t="s">
        <v>58</v>
      </c>
      <c r="G48" s="3"/>
      <c r="H48" s="3"/>
      <c r="I48" s="3">
        <v>21</v>
      </c>
    </row>
    <row r="49" spans="1:9" ht="12.75">
      <c r="A49" s="24">
        <v>24</v>
      </c>
      <c r="B49" s="24">
        <v>24</v>
      </c>
      <c r="C49" s="3">
        <v>1379</v>
      </c>
      <c r="D49" t="s">
        <v>230</v>
      </c>
      <c r="E49" s="3">
        <v>1996</v>
      </c>
      <c r="F49" t="s">
        <v>130</v>
      </c>
      <c r="G49" s="3"/>
      <c r="H49" s="3"/>
      <c r="I49" s="3">
        <v>14</v>
      </c>
    </row>
    <row r="50" spans="1:9" ht="12.75">
      <c r="A50" s="24">
        <v>25</v>
      </c>
      <c r="B50" s="24">
        <v>25</v>
      </c>
      <c r="C50" s="3">
        <v>2262</v>
      </c>
      <c r="D50" t="s">
        <v>234</v>
      </c>
      <c r="E50" s="3">
        <v>1996</v>
      </c>
      <c r="F50" t="s">
        <v>150</v>
      </c>
      <c r="G50" s="3"/>
      <c r="H50" s="3"/>
      <c r="I50" s="3">
        <v>13</v>
      </c>
    </row>
    <row r="51" spans="1:9" ht="12.75">
      <c r="A51" s="24">
        <v>26</v>
      </c>
      <c r="B51" s="24">
        <v>26</v>
      </c>
      <c r="C51" s="3">
        <v>665</v>
      </c>
      <c r="D51" t="s">
        <v>233</v>
      </c>
      <c r="E51" s="3">
        <v>1996</v>
      </c>
      <c r="F51" t="s">
        <v>58</v>
      </c>
      <c r="G51" s="3"/>
      <c r="H51" s="3"/>
      <c r="I51" s="3">
        <v>0</v>
      </c>
    </row>
    <row r="52" spans="1:9" ht="12.75">
      <c r="A52" s="24"/>
      <c r="B52" s="24"/>
      <c r="C52" s="25"/>
      <c r="D52" s="28"/>
      <c r="E52" s="41"/>
      <c r="F52" s="28"/>
      <c r="G52" s="29"/>
      <c r="H52" s="30"/>
      <c r="I52" s="42"/>
    </row>
    <row r="53" spans="1:7" ht="12.75">
      <c r="A53" s="24"/>
      <c r="G53" s="29"/>
    </row>
    <row r="54" spans="1:7" ht="12.75">
      <c r="A54" s="17" t="s">
        <v>303</v>
      </c>
      <c r="B54" s="45"/>
      <c r="C54" s="25"/>
      <c r="D54" s="26"/>
      <c r="E54" s="41"/>
      <c r="F54" s="11" t="s">
        <v>320</v>
      </c>
      <c r="G54" s="29"/>
    </row>
    <row r="55" spans="1:7" ht="12.75">
      <c r="A55" s="10"/>
      <c r="B55" s="12"/>
      <c r="C55" s="10"/>
      <c r="D55" s="10"/>
      <c r="E55" s="11"/>
      <c r="F55" s="10"/>
      <c r="G55" s="36"/>
    </row>
    <row r="56" spans="1:9" ht="12.75">
      <c r="A56" s="18" t="s">
        <v>293</v>
      </c>
      <c r="B56" s="18" t="s">
        <v>294</v>
      </c>
      <c r="C56" s="18" t="s">
        <v>295</v>
      </c>
      <c r="D56" s="19" t="s">
        <v>296</v>
      </c>
      <c r="E56" s="20" t="s">
        <v>297</v>
      </c>
      <c r="F56" s="19" t="s">
        <v>256</v>
      </c>
      <c r="G56" s="21" t="s">
        <v>298</v>
      </c>
      <c r="H56" s="21" t="s">
        <v>299</v>
      </c>
      <c r="I56" s="21" t="s">
        <v>300</v>
      </c>
    </row>
    <row r="57" spans="1:7" ht="12.75">
      <c r="A57" s="14"/>
      <c r="B57" s="14"/>
      <c r="C57" s="22"/>
      <c r="D57" s="23"/>
      <c r="E57" s="22"/>
      <c r="F57" s="23"/>
      <c r="G57" s="37"/>
    </row>
    <row r="58" spans="1:9" ht="12.75">
      <c r="A58" s="24">
        <v>1</v>
      </c>
      <c r="B58" s="24">
        <v>31</v>
      </c>
      <c r="C58" s="3">
        <v>1625</v>
      </c>
      <c r="D58" t="s">
        <v>166</v>
      </c>
      <c r="E58" s="3">
        <v>1996</v>
      </c>
      <c r="F58" t="s">
        <v>61</v>
      </c>
      <c r="G58" s="3"/>
      <c r="H58" s="3"/>
      <c r="I58" s="3">
        <v>164</v>
      </c>
    </row>
    <row r="59" spans="1:9" ht="12.75">
      <c r="A59" s="24">
        <v>2</v>
      </c>
      <c r="B59" s="24">
        <v>32</v>
      </c>
      <c r="C59" s="3">
        <v>647</v>
      </c>
      <c r="D59" t="s">
        <v>168</v>
      </c>
      <c r="E59" s="3">
        <v>1996</v>
      </c>
      <c r="F59" t="s">
        <v>58</v>
      </c>
      <c r="G59" s="3"/>
      <c r="H59" s="3"/>
      <c r="I59" s="3">
        <v>82</v>
      </c>
    </row>
    <row r="60" spans="1:9" ht="12.75">
      <c r="A60" s="24">
        <v>3</v>
      </c>
      <c r="B60" s="24">
        <v>33</v>
      </c>
      <c r="C60" s="3">
        <v>2010</v>
      </c>
      <c r="D60" t="s">
        <v>162</v>
      </c>
      <c r="E60" s="3">
        <v>1996</v>
      </c>
      <c r="F60" t="s">
        <v>40</v>
      </c>
      <c r="G60" s="3"/>
      <c r="H60" s="3"/>
      <c r="I60" s="3">
        <v>117</v>
      </c>
    </row>
    <row r="61" spans="1:9" ht="12.75">
      <c r="A61" s="24">
        <v>4</v>
      </c>
      <c r="B61" s="24">
        <v>34</v>
      </c>
      <c r="C61" s="3">
        <v>2032</v>
      </c>
      <c r="D61" t="s">
        <v>159</v>
      </c>
      <c r="E61" s="3">
        <v>1996</v>
      </c>
      <c r="F61" t="s">
        <v>160</v>
      </c>
      <c r="G61" s="3"/>
      <c r="H61" s="3"/>
      <c r="I61" s="3">
        <v>154</v>
      </c>
    </row>
    <row r="62" spans="1:9" ht="12.75">
      <c r="A62" s="24">
        <v>5</v>
      </c>
      <c r="B62" s="24">
        <v>35</v>
      </c>
      <c r="C62" s="3">
        <v>1772</v>
      </c>
      <c r="D62" t="s">
        <v>171</v>
      </c>
      <c r="E62" s="3">
        <v>1996</v>
      </c>
      <c r="F62" t="s">
        <v>14</v>
      </c>
      <c r="G62" s="3"/>
      <c r="H62" s="3"/>
      <c r="I62" s="3">
        <v>110</v>
      </c>
    </row>
    <row r="63" spans="1:9" ht="12.75">
      <c r="A63" s="24">
        <v>6</v>
      </c>
      <c r="B63" s="24">
        <v>36</v>
      </c>
      <c r="C63" s="3">
        <v>2173</v>
      </c>
      <c r="D63" t="s">
        <v>161</v>
      </c>
      <c r="E63" s="3">
        <v>1995</v>
      </c>
      <c r="F63" t="s">
        <v>44</v>
      </c>
      <c r="G63" s="3"/>
      <c r="H63" s="3"/>
      <c r="I63" s="3">
        <v>310</v>
      </c>
    </row>
    <row r="64" spans="1:9" ht="12.75">
      <c r="A64" s="24">
        <v>7</v>
      </c>
      <c r="B64" s="24">
        <v>37</v>
      </c>
      <c r="C64" s="3">
        <v>41</v>
      </c>
      <c r="D64" t="s">
        <v>158</v>
      </c>
      <c r="E64" s="3">
        <v>1995</v>
      </c>
      <c r="F64" t="s">
        <v>14</v>
      </c>
      <c r="G64" s="3"/>
      <c r="H64" s="3"/>
      <c r="I64" s="3">
        <v>240</v>
      </c>
    </row>
    <row r="65" spans="1:9" ht="12.75">
      <c r="A65" s="24">
        <v>8</v>
      </c>
      <c r="B65" s="24">
        <v>38</v>
      </c>
      <c r="C65" s="3">
        <v>1001</v>
      </c>
      <c r="D65" t="s">
        <v>172</v>
      </c>
      <c r="E65" s="3">
        <v>1996</v>
      </c>
      <c r="F65" t="s">
        <v>100</v>
      </c>
      <c r="G65" s="3"/>
      <c r="H65" s="3"/>
      <c r="I65" s="3">
        <v>130</v>
      </c>
    </row>
    <row r="66" spans="1:9" ht="12.75">
      <c r="A66" s="24">
        <v>9</v>
      </c>
      <c r="B66" s="24">
        <v>39</v>
      </c>
      <c r="C66" s="3">
        <v>1712</v>
      </c>
      <c r="D66" t="s">
        <v>174</v>
      </c>
      <c r="E66" s="3">
        <v>1996</v>
      </c>
      <c r="F66" t="s">
        <v>76</v>
      </c>
      <c r="G66" s="3"/>
      <c r="H66" s="3"/>
      <c r="I66" s="3">
        <v>80</v>
      </c>
    </row>
    <row r="67" spans="1:9" ht="12.75">
      <c r="A67" s="24">
        <v>10</v>
      </c>
      <c r="B67" s="24">
        <v>40</v>
      </c>
      <c r="C67" s="3">
        <v>1912</v>
      </c>
      <c r="D67" t="s">
        <v>156</v>
      </c>
      <c r="E67" s="3">
        <v>1995</v>
      </c>
      <c r="F67" t="s">
        <v>71</v>
      </c>
      <c r="G67" s="3"/>
      <c r="H67" s="3"/>
      <c r="I67" s="3">
        <v>400</v>
      </c>
    </row>
    <row r="68" spans="1:9" ht="12.75">
      <c r="A68" s="24">
        <v>11</v>
      </c>
      <c r="B68" s="24">
        <v>41</v>
      </c>
      <c r="C68" s="3">
        <v>143</v>
      </c>
      <c r="D68" t="s">
        <v>157</v>
      </c>
      <c r="E68" s="3">
        <v>1995</v>
      </c>
      <c r="F68" t="s">
        <v>79</v>
      </c>
      <c r="G68" s="3"/>
      <c r="H68" s="3"/>
      <c r="I68" s="3">
        <v>188</v>
      </c>
    </row>
    <row r="69" spans="1:9" ht="12.75">
      <c r="A69" s="24">
        <v>12</v>
      </c>
      <c r="B69" s="24">
        <v>42</v>
      </c>
      <c r="C69" s="3">
        <v>407</v>
      </c>
      <c r="D69" t="s">
        <v>175</v>
      </c>
      <c r="E69" s="3">
        <v>1996</v>
      </c>
      <c r="F69" t="s">
        <v>10</v>
      </c>
      <c r="G69" s="3"/>
      <c r="H69" s="3"/>
      <c r="I69" s="3">
        <v>117</v>
      </c>
    </row>
    <row r="70" spans="1:9" ht="12.75">
      <c r="A70" s="24">
        <v>13</v>
      </c>
      <c r="B70" s="24">
        <v>43</v>
      </c>
      <c r="C70" s="3">
        <v>1392</v>
      </c>
      <c r="D70" t="s">
        <v>164</v>
      </c>
      <c r="E70" s="3">
        <v>1996</v>
      </c>
      <c r="F70" t="s">
        <v>71</v>
      </c>
      <c r="G70" s="3"/>
      <c r="H70" s="3"/>
      <c r="I70" s="3">
        <v>160</v>
      </c>
    </row>
    <row r="71" spans="1:9" ht="12.75">
      <c r="A71" s="24">
        <v>14</v>
      </c>
      <c r="B71" s="24">
        <v>44</v>
      </c>
      <c r="C71" s="3">
        <v>29</v>
      </c>
      <c r="D71" t="s">
        <v>167</v>
      </c>
      <c r="E71" s="3">
        <v>1996</v>
      </c>
      <c r="F71" t="s">
        <v>61</v>
      </c>
      <c r="G71" s="3"/>
      <c r="H71" s="3"/>
      <c r="I71" s="3">
        <v>157</v>
      </c>
    </row>
    <row r="72" spans="1:9" ht="12.75">
      <c r="A72" s="24">
        <v>15</v>
      </c>
      <c r="B72" s="24">
        <v>45</v>
      </c>
      <c r="C72" s="3">
        <v>691</v>
      </c>
      <c r="D72" t="s">
        <v>169</v>
      </c>
      <c r="E72" s="3">
        <v>1996</v>
      </c>
      <c r="F72" t="s">
        <v>21</v>
      </c>
      <c r="G72" s="3"/>
      <c r="H72" s="3"/>
      <c r="I72" s="3">
        <v>85</v>
      </c>
    </row>
    <row r="73" spans="1:10" s="32" customFormat="1" ht="12.75">
      <c r="A73" s="24">
        <v>16</v>
      </c>
      <c r="B73" s="24">
        <v>46</v>
      </c>
      <c r="C73" s="3">
        <v>677</v>
      </c>
      <c r="D73" t="s">
        <v>179</v>
      </c>
      <c r="E73" s="3">
        <v>1995</v>
      </c>
      <c r="F73" t="s">
        <v>58</v>
      </c>
      <c r="G73" s="3"/>
      <c r="H73" s="3"/>
      <c r="I73" s="3">
        <v>78</v>
      </c>
      <c r="J73" s="7"/>
    </row>
    <row r="74" spans="1:9" ht="12.75">
      <c r="A74" s="24">
        <v>17</v>
      </c>
      <c r="B74" s="24">
        <v>47</v>
      </c>
      <c r="C74" s="3">
        <v>171</v>
      </c>
      <c r="D74" t="s">
        <v>163</v>
      </c>
      <c r="E74" s="3">
        <v>1996</v>
      </c>
      <c r="F74" t="s">
        <v>1</v>
      </c>
      <c r="G74" s="3"/>
      <c r="H74" s="3"/>
      <c r="I74" s="3">
        <v>74</v>
      </c>
    </row>
    <row r="75" spans="1:9" ht="12.75">
      <c r="A75" s="24">
        <v>18</v>
      </c>
      <c r="B75" s="24">
        <v>48</v>
      </c>
      <c r="C75" s="3">
        <v>414</v>
      </c>
      <c r="D75" t="s">
        <v>177</v>
      </c>
      <c r="E75" s="3">
        <v>1995</v>
      </c>
      <c r="F75" t="s">
        <v>10</v>
      </c>
      <c r="G75" s="3"/>
      <c r="H75" s="3"/>
      <c r="I75" s="3">
        <v>72</v>
      </c>
    </row>
    <row r="76" spans="1:9" ht="12.75">
      <c r="A76" s="24">
        <v>19</v>
      </c>
      <c r="B76" s="24">
        <v>49</v>
      </c>
      <c r="C76" s="3">
        <v>2009</v>
      </c>
      <c r="D76" t="s">
        <v>178</v>
      </c>
      <c r="E76" s="3">
        <v>1996</v>
      </c>
      <c r="F76" t="s">
        <v>40</v>
      </c>
      <c r="G76" s="3"/>
      <c r="H76" s="3"/>
      <c r="I76" s="3">
        <v>71</v>
      </c>
    </row>
    <row r="77" spans="1:9" ht="12.75">
      <c r="A77" s="24">
        <v>20</v>
      </c>
      <c r="B77" s="24">
        <v>50</v>
      </c>
      <c r="C77" s="3">
        <v>1939</v>
      </c>
      <c r="D77" t="s">
        <v>170</v>
      </c>
      <c r="E77" s="3">
        <v>1995</v>
      </c>
      <c r="F77" t="s">
        <v>8</v>
      </c>
      <c r="G77" s="3"/>
      <c r="H77" s="3"/>
      <c r="I77" s="3">
        <v>70</v>
      </c>
    </row>
    <row r="78" spans="1:9" ht="12.75">
      <c r="A78" s="24">
        <v>21</v>
      </c>
      <c r="B78" s="24">
        <v>51</v>
      </c>
      <c r="C78" s="3">
        <v>213</v>
      </c>
      <c r="D78" t="s">
        <v>173</v>
      </c>
      <c r="E78" s="3">
        <v>1995</v>
      </c>
      <c r="F78" t="s">
        <v>10</v>
      </c>
      <c r="G78" s="3"/>
      <c r="H78" s="3"/>
      <c r="I78" s="3">
        <v>68</v>
      </c>
    </row>
    <row r="79" spans="1:9" ht="12.75">
      <c r="A79" s="24">
        <v>22</v>
      </c>
      <c r="B79" s="24">
        <v>52</v>
      </c>
      <c r="C79" s="3">
        <v>1984</v>
      </c>
      <c r="D79" t="s">
        <v>165</v>
      </c>
      <c r="E79" s="3">
        <v>1995</v>
      </c>
      <c r="F79" t="s">
        <v>5</v>
      </c>
      <c r="G79" s="3"/>
      <c r="H79" s="3"/>
      <c r="I79" s="3">
        <v>66</v>
      </c>
    </row>
    <row r="80" spans="1:9" ht="12.75">
      <c r="A80" s="24">
        <v>23</v>
      </c>
      <c r="B80" s="24">
        <v>53</v>
      </c>
      <c r="C80" s="3">
        <v>2011</v>
      </c>
      <c r="D80" t="s">
        <v>176</v>
      </c>
      <c r="E80" s="3">
        <v>1995</v>
      </c>
      <c r="F80" t="s">
        <v>40</v>
      </c>
      <c r="G80" s="3"/>
      <c r="H80" s="3"/>
      <c r="I80" s="3">
        <v>59</v>
      </c>
    </row>
    <row r="81" spans="1:9" ht="12.75">
      <c r="A81" s="24">
        <v>24</v>
      </c>
      <c r="B81" s="24">
        <v>54</v>
      </c>
      <c r="C81" s="3">
        <v>1346</v>
      </c>
      <c r="D81" t="s">
        <v>185</v>
      </c>
      <c r="E81" s="3">
        <v>1996</v>
      </c>
      <c r="F81" t="s">
        <v>32</v>
      </c>
      <c r="G81" s="3"/>
      <c r="H81" s="3"/>
      <c r="I81" s="3">
        <v>55</v>
      </c>
    </row>
    <row r="82" spans="1:9" ht="12.75">
      <c r="A82" s="24">
        <v>25</v>
      </c>
      <c r="B82" s="24">
        <v>55</v>
      </c>
      <c r="C82" s="3">
        <v>2176</v>
      </c>
      <c r="D82" t="s">
        <v>182</v>
      </c>
      <c r="E82" s="3">
        <v>1996</v>
      </c>
      <c r="F82" t="s">
        <v>183</v>
      </c>
      <c r="G82" s="3"/>
      <c r="H82" s="3"/>
      <c r="I82" s="3">
        <v>32</v>
      </c>
    </row>
    <row r="83" spans="1:9" ht="12.75">
      <c r="A83" s="24">
        <v>26</v>
      </c>
      <c r="B83" s="24">
        <v>56</v>
      </c>
      <c r="C83" s="3">
        <v>2057</v>
      </c>
      <c r="D83" t="s">
        <v>180</v>
      </c>
      <c r="E83" s="3">
        <v>1995</v>
      </c>
      <c r="F83" t="s">
        <v>53</v>
      </c>
      <c r="G83" s="3"/>
      <c r="H83" s="3"/>
      <c r="I83" s="3">
        <v>31</v>
      </c>
    </row>
    <row r="84" spans="1:9" ht="12.75">
      <c r="A84" s="24">
        <v>27</v>
      </c>
      <c r="B84" s="24">
        <v>57</v>
      </c>
      <c r="C84" s="3">
        <v>1208</v>
      </c>
      <c r="D84" t="s">
        <v>181</v>
      </c>
      <c r="E84" s="3">
        <v>1995</v>
      </c>
      <c r="F84" t="s">
        <v>32</v>
      </c>
      <c r="G84" s="3"/>
      <c r="H84" s="3"/>
      <c r="I84" s="3">
        <v>29</v>
      </c>
    </row>
    <row r="85" spans="1:9" ht="12.75">
      <c r="A85" s="24">
        <v>28</v>
      </c>
      <c r="B85" s="24">
        <v>58</v>
      </c>
      <c r="C85" s="3">
        <v>656</v>
      </c>
      <c r="D85" t="s">
        <v>187</v>
      </c>
      <c r="E85" s="3">
        <v>1996</v>
      </c>
      <c r="F85" t="s">
        <v>58</v>
      </c>
      <c r="G85" s="3"/>
      <c r="H85" s="3"/>
      <c r="I85" s="3">
        <v>26</v>
      </c>
    </row>
    <row r="86" spans="1:9" ht="12.75">
      <c r="A86" s="24">
        <v>29</v>
      </c>
      <c r="B86" s="24">
        <v>59</v>
      </c>
      <c r="C86" s="3">
        <v>195</v>
      </c>
      <c r="D86" t="s">
        <v>186</v>
      </c>
      <c r="E86" s="3">
        <v>1996</v>
      </c>
      <c r="F86" t="s">
        <v>1</v>
      </c>
      <c r="G86" s="3"/>
      <c r="H86" s="3"/>
      <c r="I86" s="3">
        <v>20</v>
      </c>
    </row>
    <row r="87" spans="1:9" ht="12.75">
      <c r="A87" s="24">
        <v>30</v>
      </c>
      <c r="B87" s="24">
        <v>60</v>
      </c>
      <c r="C87" s="3">
        <v>648</v>
      </c>
      <c r="D87" t="s">
        <v>189</v>
      </c>
      <c r="E87" s="3">
        <v>1996</v>
      </c>
      <c r="F87" t="s">
        <v>58</v>
      </c>
      <c r="G87" s="3"/>
      <c r="H87" s="3"/>
      <c r="I87" s="3">
        <v>0</v>
      </c>
    </row>
    <row r="88" spans="1:9" ht="12.75">
      <c r="A88" s="24">
        <v>31</v>
      </c>
      <c r="B88" s="24">
        <v>61</v>
      </c>
      <c r="C88" s="3"/>
      <c r="D88" t="s">
        <v>264</v>
      </c>
      <c r="E88" s="3">
        <v>1995</v>
      </c>
      <c r="F88" t="s">
        <v>265</v>
      </c>
      <c r="G88" s="3"/>
      <c r="H88" s="3"/>
      <c r="I88" s="3"/>
    </row>
    <row r="89" ht="12.75">
      <c r="G89" s="29"/>
    </row>
    <row r="90" spans="1:8" ht="12.75">
      <c r="A90" s="10"/>
      <c r="B90" s="10"/>
      <c r="C90" s="12"/>
      <c r="D90" s="10"/>
      <c r="F90" s="11"/>
      <c r="G90" s="16"/>
      <c r="H90" s="10"/>
    </row>
    <row r="91" spans="1:8" ht="12.75">
      <c r="A91" s="17" t="s">
        <v>292</v>
      </c>
      <c r="B91" s="12"/>
      <c r="C91" s="10"/>
      <c r="D91" s="10"/>
      <c r="E91" s="11"/>
      <c r="F91" s="11" t="s">
        <v>329</v>
      </c>
      <c r="G91" s="10"/>
      <c r="H91" s="10"/>
    </row>
    <row r="92" spans="1:7" ht="12.75">
      <c r="A92" s="10"/>
      <c r="B92" s="12"/>
      <c r="C92" s="10"/>
      <c r="D92" s="10"/>
      <c r="E92" s="11"/>
      <c r="F92" s="10"/>
      <c r="G92" s="10"/>
    </row>
    <row r="93" spans="1:9" ht="12.75">
      <c r="A93" s="18" t="s">
        <v>293</v>
      </c>
      <c r="B93" s="18" t="s">
        <v>294</v>
      </c>
      <c r="C93" s="18" t="s">
        <v>295</v>
      </c>
      <c r="D93" s="19" t="s">
        <v>296</v>
      </c>
      <c r="E93" s="20" t="s">
        <v>297</v>
      </c>
      <c r="F93" s="19" t="s">
        <v>256</v>
      </c>
      <c r="G93" s="18" t="s">
        <v>298</v>
      </c>
      <c r="H93" s="21" t="s">
        <v>299</v>
      </c>
      <c r="I93" s="21" t="s">
        <v>300</v>
      </c>
    </row>
    <row r="94" spans="1:7" ht="12.75">
      <c r="A94" s="14"/>
      <c r="B94" s="14"/>
      <c r="C94" s="22"/>
      <c r="D94" s="23"/>
      <c r="E94" s="22"/>
      <c r="F94" s="23"/>
      <c r="G94" s="22"/>
    </row>
    <row r="95" spans="1:9" ht="12.75">
      <c r="A95" s="24">
        <v>1</v>
      </c>
      <c r="B95" s="24">
        <v>1</v>
      </c>
      <c r="C95" s="3">
        <v>998</v>
      </c>
      <c r="D95" t="s">
        <v>99</v>
      </c>
      <c r="E95" s="3">
        <v>1997</v>
      </c>
      <c r="F95" t="s">
        <v>100</v>
      </c>
      <c r="G95" s="3"/>
      <c r="H95" s="3"/>
      <c r="I95" s="3">
        <v>89</v>
      </c>
    </row>
    <row r="96" spans="1:9" ht="12.75">
      <c r="A96" s="24">
        <v>2</v>
      </c>
      <c r="B96" s="24">
        <v>2</v>
      </c>
      <c r="C96" s="3">
        <v>2194</v>
      </c>
      <c r="D96" t="s">
        <v>101</v>
      </c>
      <c r="E96" s="3">
        <v>1997</v>
      </c>
      <c r="F96" t="s">
        <v>44</v>
      </c>
      <c r="G96" s="3"/>
      <c r="H96" s="3"/>
      <c r="I96" s="3">
        <v>72</v>
      </c>
    </row>
    <row r="97" spans="1:9" ht="12.75">
      <c r="A97" s="24">
        <v>3</v>
      </c>
      <c r="B97" s="24">
        <v>3</v>
      </c>
      <c r="C97" s="3">
        <v>1404</v>
      </c>
      <c r="D97" t="s">
        <v>90</v>
      </c>
      <c r="E97" s="3">
        <v>1997</v>
      </c>
      <c r="F97" t="s">
        <v>86</v>
      </c>
      <c r="G97" s="3"/>
      <c r="H97" s="3"/>
      <c r="I97" s="3">
        <v>370</v>
      </c>
    </row>
    <row r="98" spans="1:9" ht="12.75">
      <c r="A98" s="24">
        <v>4</v>
      </c>
      <c r="B98" s="24">
        <v>4</v>
      </c>
      <c r="C98" s="3">
        <v>611</v>
      </c>
      <c r="D98" t="s">
        <v>91</v>
      </c>
      <c r="E98" s="3">
        <v>1998</v>
      </c>
      <c r="F98" t="s">
        <v>16</v>
      </c>
      <c r="G98" s="3"/>
      <c r="H98" s="3"/>
      <c r="I98" s="3">
        <v>230</v>
      </c>
    </row>
    <row r="99" spans="1:9" ht="12.75">
      <c r="A99" s="24">
        <v>5</v>
      </c>
      <c r="B99" s="24">
        <v>5</v>
      </c>
      <c r="C99" s="3">
        <v>1004</v>
      </c>
      <c r="D99" t="s">
        <v>85</v>
      </c>
      <c r="E99" s="3">
        <v>1997</v>
      </c>
      <c r="F99" t="s">
        <v>86</v>
      </c>
      <c r="G99" s="3"/>
      <c r="H99" s="3"/>
      <c r="I99" s="3">
        <v>362</v>
      </c>
    </row>
    <row r="100" spans="1:9" ht="12.75">
      <c r="A100" s="24">
        <v>6</v>
      </c>
      <c r="B100" s="24">
        <v>6</v>
      </c>
      <c r="C100" s="3">
        <v>1834</v>
      </c>
      <c r="D100" t="s">
        <v>96</v>
      </c>
      <c r="E100" s="3">
        <v>1997</v>
      </c>
      <c r="F100" t="s">
        <v>5</v>
      </c>
      <c r="G100" s="3"/>
      <c r="H100" s="3"/>
      <c r="I100" s="3">
        <v>118</v>
      </c>
    </row>
    <row r="101" spans="1:9" ht="12.75">
      <c r="A101" s="24">
        <v>7</v>
      </c>
      <c r="B101" s="24">
        <v>7</v>
      </c>
      <c r="C101" s="3">
        <v>1710</v>
      </c>
      <c r="D101" t="s">
        <v>112</v>
      </c>
      <c r="E101" s="3">
        <v>1998</v>
      </c>
      <c r="F101" t="s">
        <v>76</v>
      </c>
      <c r="G101" s="3"/>
      <c r="H101" s="3"/>
      <c r="I101" s="3">
        <v>88</v>
      </c>
    </row>
    <row r="102" spans="1:9" ht="12.75">
      <c r="A102" s="24">
        <v>8</v>
      </c>
      <c r="B102" s="24">
        <v>8</v>
      </c>
      <c r="C102" s="3">
        <v>2188</v>
      </c>
      <c r="D102" t="s">
        <v>97</v>
      </c>
      <c r="E102" s="3">
        <v>1997</v>
      </c>
      <c r="F102" t="s">
        <v>44</v>
      </c>
      <c r="G102" s="3"/>
      <c r="H102" s="3"/>
      <c r="I102" s="3">
        <v>108</v>
      </c>
    </row>
    <row r="103" spans="1:9" ht="12.75">
      <c r="A103" s="24">
        <v>9</v>
      </c>
      <c r="B103" s="24">
        <v>9</v>
      </c>
      <c r="C103" s="3">
        <v>523</v>
      </c>
      <c r="D103" t="s">
        <v>95</v>
      </c>
      <c r="E103" s="3">
        <v>1997</v>
      </c>
      <c r="F103" t="s">
        <v>61</v>
      </c>
      <c r="G103" s="3"/>
      <c r="H103" s="3"/>
      <c r="I103" s="3">
        <v>78</v>
      </c>
    </row>
    <row r="104" spans="1:9" ht="12.75">
      <c r="A104" s="24">
        <v>10</v>
      </c>
      <c r="B104" s="24">
        <v>10</v>
      </c>
      <c r="C104" s="3">
        <v>113</v>
      </c>
      <c r="D104" t="s">
        <v>87</v>
      </c>
      <c r="E104" s="3">
        <v>1997</v>
      </c>
      <c r="F104" t="s">
        <v>88</v>
      </c>
      <c r="G104" s="3"/>
      <c r="H104" s="3"/>
      <c r="I104" s="3">
        <v>236</v>
      </c>
    </row>
    <row r="105" spans="1:9" ht="12.75">
      <c r="A105" s="24">
        <v>11</v>
      </c>
      <c r="B105" s="24">
        <v>11</v>
      </c>
      <c r="C105" s="3">
        <v>655</v>
      </c>
      <c r="D105" t="s">
        <v>89</v>
      </c>
      <c r="E105" s="3">
        <v>1997</v>
      </c>
      <c r="F105" t="s">
        <v>58</v>
      </c>
      <c r="G105" s="3"/>
      <c r="H105" s="3"/>
      <c r="I105" s="3">
        <v>325</v>
      </c>
    </row>
    <row r="106" spans="1:9" ht="12.75">
      <c r="A106" s="24">
        <v>12</v>
      </c>
      <c r="B106" s="24">
        <v>12</v>
      </c>
      <c r="C106" s="3">
        <v>1900</v>
      </c>
      <c r="D106" t="s">
        <v>107</v>
      </c>
      <c r="E106" s="3">
        <v>1997</v>
      </c>
      <c r="F106" t="s">
        <v>71</v>
      </c>
      <c r="G106" s="3"/>
      <c r="H106" s="3"/>
      <c r="I106" s="3">
        <v>95</v>
      </c>
    </row>
    <row r="107" spans="1:9" ht="12.75">
      <c r="A107" s="24">
        <v>13</v>
      </c>
      <c r="B107" s="24">
        <v>13</v>
      </c>
      <c r="C107" s="3">
        <v>1983</v>
      </c>
      <c r="D107" t="s">
        <v>92</v>
      </c>
      <c r="E107" s="3">
        <v>1998</v>
      </c>
      <c r="F107" t="s">
        <v>5</v>
      </c>
      <c r="G107" s="3"/>
      <c r="H107" s="3"/>
      <c r="I107" s="3">
        <v>204</v>
      </c>
    </row>
    <row r="108" spans="1:9" ht="12.75">
      <c r="A108" s="24">
        <v>14</v>
      </c>
      <c r="B108" s="24">
        <v>14</v>
      </c>
      <c r="C108" s="3">
        <v>1200</v>
      </c>
      <c r="D108" t="s">
        <v>94</v>
      </c>
      <c r="E108" s="3">
        <v>1997</v>
      </c>
      <c r="F108" t="s">
        <v>32</v>
      </c>
      <c r="G108" s="3"/>
      <c r="H108" s="3"/>
      <c r="I108" s="3">
        <v>169</v>
      </c>
    </row>
    <row r="109" spans="1:9" ht="12.75">
      <c r="A109" s="24">
        <v>15</v>
      </c>
      <c r="B109" s="24">
        <v>15</v>
      </c>
      <c r="C109" s="3">
        <v>1253</v>
      </c>
      <c r="D109" t="s">
        <v>93</v>
      </c>
      <c r="E109" s="3">
        <v>1998</v>
      </c>
      <c r="F109" t="s">
        <v>5</v>
      </c>
      <c r="G109" s="3"/>
      <c r="H109" s="3"/>
      <c r="I109" s="3">
        <v>137</v>
      </c>
    </row>
    <row r="110" spans="1:9" ht="12.75">
      <c r="A110" s="24">
        <v>16</v>
      </c>
      <c r="B110" s="24">
        <v>16</v>
      </c>
      <c r="C110" s="3">
        <v>521</v>
      </c>
      <c r="D110" t="s">
        <v>98</v>
      </c>
      <c r="E110" s="3">
        <v>1997</v>
      </c>
      <c r="F110" t="s">
        <v>61</v>
      </c>
      <c r="G110" s="3"/>
      <c r="H110" s="3"/>
      <c r="I110" s="3">
        <v>71</v>
      </c>
    </row>
    <row r="111" spans="1:9" ht="12.75">
      <c r="A111" s="24">
        <v>17</v>
      </c>
      <c r="B111" s="24">
        <v>17</v>
      </c>
      <c r="C111" s="3">
        <v>1398</v>
      </c>
      <c r="D111" t="s">
        <v>103</v>
      </c>
      <c r="E111" s="3">
        <v>1998</v>
      </c>
      <c r="F111" t="s">
        <v>30</v>
      </c>
      <c r="G111" s="3"/>
      <c r="H111" s="3"/>
      <c r="I111" s="3">
        <v>69</v>
      </c>
    </row>
    <row r="112" spans="1:9" ht="12.75">
      <c r="A112" s="24">
        <v>18</v>
      </c>
      <c r="B112" s="24">
        <v>18</v>
      </c>
      <c r="C112" s="3">
        <v>1963</v>
      </c>
      <c r="D112" t="s">
        <v>110</v>
      </c>
      <c r="E112" s="3">
        <v>1998</v>
      </c>
      <c r="F112" t="s">
        <v>66</v>
      </c>
      <c r="G112" s="3"/>
      <c r="H112" s="3"/>
      <c r="I112" s="3">
        <v>58</v>
      </c>
    </row>
    <row r="113" spans="1:9" ht="12.75">
      <c r="A113" s="24">
        <v>19</v>
      </c>
      <c r="B113" s="24">
        <v>19</v>
      </c>
      <c r="C113" s="3">
        <v>1336</v>
      </c>
      <c r="D113" t="s">
        <v>115</v>
      </c>
      <c r="E113" s="3">
        <v>1998</v>
      </c>
      <c r="F113" t="s">
        <v>14</v>
      </c>
      <c r="G113" s="3"/>
      <c r="H113" s="3"/>
      <c r="I113" s="3">
        <v>52</v>
      </c>
    </row>
    <row r="114" spans="1:9" ht="12.75">
      <c r="A114" s="24">
        <v>20</v>
      </c>
      <c r="B114" s="24">
        <v>20</v>
      </c>
      <c r="C114" s="3">
        <v>388</v>
      </c>
      <c r="D114" t="s">
        <v>105</v>
      </c>
      <c r="E114" s="3">
        <v>1997</v>
      </c>
      <c r="F114" t="s">
        <v>106</v>
      </c>
      <c r="G114" s="3"/>
      <c r="H114" s="3"/>
      <c r="I114" s="3">
        <v>50</v>
      </c>
    </row>
    <row r="115" spans="1:9" ht="12.75">
      <c r="A115" s="24">
        <v>21</v>
      </c>
      <c r="B115" s="24">
        <v>21</v>
      </c>
      <c r="C115" s="3">
        <v>1896</v>
      </c>
      <c r="D115" t="s">
        <v>108</v>
      </c>
      <c r="E115" s="3">
        <v>1997</v>
      </c>
      <c r="F115" t="s">
        <v>71</v>
      </c>
      <c r="G115" s="3"/>
      <c r="H115" s="3"/>
      <c r="I115" s="3">
        <v>50</v>
      </c>
    </row>
    <row r="116" spans="1:9" ht="12.75">
      <c r="A116" s="24">
        <v>22</v>
      </c>
      <c r="B116" s="24">
        <v>22</v>
      </c>
      <c r="C116" s="3">
        <v>1173</v>
      </c>
      <c r="D116" t="s">
        <v>118</v>
      </c>
      <c r="E116" s="3">
        <v>1998</v>
      </c>
      <c r="F116" t="s">
        <v>16</v>
      </c>
      <c r="G116" s="3"/>
      <c r="H116" s="3"/>
      <c r="I116" s="3">
        <v>50</v>
      </c>
    </row>
    <row r="117" spans="1:9" ht="12.75">
      <c r="A117" s="24">
        <v>23</v>
      </c>
      <c r="B117" s="24">
        <v>23</v>
      </c>
      <c r="C117" s="3">
        <v>513</v>
      </c>
      <c r="D117" t="s">
        <v>111</v>
      </c>
      <c r="E117" s="3">
        <v>1997</v>
      </c>
      <c r="F117" t="s">
        <v>61</v>
      </c>
      <c r="G117" s="3"/>
      <c r="H117" s="3"/>
      <c r="I117" s="3">
        <v>49</v>
      </c>
    </row>
    <row r="118" spans="1:9" ht="12.75">
      <c r="A118" s="24">
        <v>24</v>
      </c>
      <c r="B118" s="24">
        <v>24</v>
      </c>
      <c r="C118" s="3">
        <v>192</v>
      </c>
      <c r="D118" t="s">
        <v>114</v>
      </c>
      <c r="E118" s="3">
        <v>1998</v>
      </c>
      <c r="F118" t="s">
        <v>1</v>
      </c>
      <c r="G118" s="3"/>
      <c r="H118" s="3"/>
      <c r="I118" s="3">
        <v>49</v>
      </c>
    </row>
    <row r="119" spans="1:9" ht="12.75">
      <c r="A119" s="24">
        <v>25</v>
      </c>
      <c r="B119" s="24">
        <v>25</v>
      </c>
      <c r="C119" s="3">
        <v>1002</v>
      </c>
      <c r="D119" t="s">
        <v>102</v>
      </c>
      <c r="E119" s="3">
        <v>1997</v>
      </c>
      <c r="F119" t="s">
        <v>100</v>
      </c>
      <c r="G119" s="3"/>
      <c r="H119" s="3"/>
      <c r="I119" s="3">
        <v>47</v>
      </c>
    </row>
    <row r="120" spans="1:9" ht="12.75">
      <c r="A120" s="24">
        <v>26</v>
      </c>
      <c r="B120" s="24">
        <v>26</v>
      </c>
      <c r="C120" s="3">
        <v>2195</v>
      </c>
      <c r="D120" t="s">
        <v>121</v>
      </c>
      <c r="E120" s="3">
        <v>1998</v>
      </c>
      <c r="F120" t="s">
        <v>44</v>
      </c>
      <c r="G120" s="3"/>
      <c r="H120" s="3"/>
      <c r="I120" s="3">
        <v>36</v>
      </c>
    </row>
    <row r="121" spans="1:9" ht="12.75">
      <c r="A121" s="24">
        <v>27</v>
      </c>
      <c r="B121" s="24">
        <v>27</v>
      </c>
      <c r="C121" s="3">
        <v>173</v>
      </c>
      <c r="D121" t="s">
        <v>113</v>
      </c>
      <c r="E121" s="3">
        <v>1998</v>
      </c>
      <c r="F121" t="s">
        <v>1</v>
      </c>
      <c r="G121" s="3"/>
      <c r="H121" s="3"/>
      <c r="I121" s="3">
        <v>35</v>
      </c>
    </row>
    <row r="122" spans="1:9" ht="12.75">
      <c r="A122" s="24">
        <v>28</v>
      </c>
      <c r="B122" s="24">
        <v>28</v>
      </c>
      <c r="C122" s="3">
        <v>2189</v>
      </c>
      <c r="D122" t="s">
        <v>109</v>
      </c>
      <c r="E122" s="3">
        <v>1997</v>
      </c>
      <c r="F122" t="s">
        <v>44</v>
      </c>
      <c r="G122" s="3"/>
      <c r="H122" s="3"/>
      <c r="I122" s="3">
        <v>29</v>
      </c>
    </row>
    <row r="123" spans="1:9" ht="12.75">
      <c r="A123" s="24">
        <v>29</v>
      </c>
      <c r="B123" s="24">
        <v>29</v>
      </c>
      <c r="C123" s="3">
        <v>1745</v>
      </c>
      <c r="D123" t="s">
        <v>117</v>
      </c>
      <c r="E123" s="3">
        <v>1998</v>
      </c>
      <c r="F123" t="s">
        <v>106</v>
      </c>
      <c r="G123" s="3"/>
      <c r="H123" s="3"/>
      <c r="I123" s="3">
        <v>25</v>
      </c>
    </row>
    <row r="124" spans="1:9" ht="12.75">
      <c r="A124" s="24">
        <v>30</v>
      </c>
      <c r="B124" s="24">
        <v>30</v>
      </c>
      <c r="C124" s="3">
        <v>622</v>
      </c>
      <c r="D124" t="s">
        <v>119</v>
      </c>
      <c r="E124" s="3">
        <v>1998</v>
      </c>
      <c r="F124" t="s">
        <v>16</v>
      </c>
      <c r="G124" s="3"/>
      <c r="H124" s="3"/>
      <c r="I124" s="3">
        <v>25</v>
      </c>
    </row>
    <row r="125" spans="1:9" ht="12.75">
      <c r="A125" s="24">
        <v>31</v>
      </c>
      <c r="B125" s="24">
        <v>31</v>
      </c>
      <c r="C125" s="3">
        <v>2192</v>
      </c>
      <c r="D125" t="s">
        <v>120</v>
      </c>
      <c r="E125" s="3">
        <v>1997</v>
      </c>
      <c r="F125" t="s">
        <v>44</v>
      </c>
      <c r="G125" s="3"/>
      <c r="H125" s="3"/>
      <c r="I125" s="3">
        <v>25</v>
      </c>
    </row>
    <row r="126" spans="1:9" ht="12.75">
      <c r="A126" s="24">
        <v>32</v>
      </c>
      <c r="B126" s="24">
        <v>32</v>
      </c>
      <c r="C126" s="3">
        <v>617</v>
      </c>
      <c r="D126" t="s">
        <v>116</v>
      </c>
      <c r="E126" s="3">
        <v>1997</v>
      </c>
      <c r="F126" t="s">
        <v>16</v>
      </c>
      <c r="G126" s="3"/>
      <c r="H126" s="3"/>
      <c r="I126" s="3">
        <v>18</v>
      </c>
    </row>
    <row r="127" spans="1:9" ht="12.75">
      <c r="A127" s="24">
        <v>33</v>
      </c>
      <c r="B127" s="24">
        <v>33</v>
      </c>
      <c r="C127" s="3">
        <v>1730</v>
      </c>
      <c r="D127" t="s">
        <v>127</v>
      </c>
      <c r="E127" s="3">
        <v>1997</v>
      </c>
      <c r="F127" t="s">
        <v>73</v>
      </c>
      <c r="G127" s="3"/>
      <c r="H127" s="3"/>
      <c r="I127" s="3">
        <v>9</v>
      </c>
    </row>
    <row r="128" spans="1:9" ht="12.75">
      <c r="A128" s="24">
        <v>34</v>
      </c>
      <c r="B128" s="24">
        <v>34</v>
      </c>
      <c r="C128" s="3">
        <v>27</v>
      </c>
      <c r="D128" t="s">
        <v>124</v>
      </c>
      <c r="E128" s="3">
        <v>1997</v>
      </c>
      <c r="F128" t="s">
        <v>61</v>
      </c>
      <c r="G128" s="3"/>
      <c r="H128" s="3"/>
      <c r="I128" s="3">
        <v>7</v>
      </c>
    </row>
    <row r="129" spans="1:9" ht="12.75">
      <c r="A129" s="24">
        <v>35</v>
      </c>
      <c r="B129" s="24">
        <v>35</v>
      </c>
      <c r="C129" s="3">
        <v>1534</v>
      </c>
      <c r="D129" t="s">
        <v>136</v>
      </c>
      <c r="E129" s="3">
        <v>1998</v>
      </c>
      <c r="F129" t="s">
        <v>73</v>
      </c>
      <c r="G129" s="3"/>
      <c r="H129" s="3"/>
      <c r="I129" s="3">
        <v>1</v>
      </c>
    </row>
    <row r="130" spans="1:9" ht="12.75">
      <c r="A130" s="24">
        <v>36</v>
      </c>
      <c r="B130" s="24">
        <v>36</v>
      </c>
      <c r="C130" s="3">
        <v>1435</v>
      </c>
      <c r="D130" t="s">
        <v>137</v>
      </c>
      <c r="E130" s="3">
        <v>1998</v>
      </c>
      <c r="F130" t="s">
        <v>63</v>
      </c>
      <c r="G130" s="3"/>
      <c r="H130" s="3"/>
      <c r="I130" s="3">
        <v>1</v>
      </c>
    </row>
    <row r="131" spans="1:9" ht="12.75">
      <c r="A131" s="24">
        <v>37</v>
      </c>
      <c r="B131" s="24">
        <v>37</v>
      </c>
      <c r="C131" s="3">
        <v>1883</v>
      </c>
      <c r="D131" t="s">
        <v>123</v>
      </c>
      <c r="E131" s="3">
        <v>1997</v>
      </c>
      <c r="F131" t="s">
        <v>30</v>
      </c>
      <c r="G131" s="3"/>
      <c r="H131" s="3"/>
      <c r="I131" s="3">
        <v>0</v>
      </c>
    </row>
    <row r="132" spans="1:9" ht="12.75">
      <c r="A132" s="24">
        <v>38</v>
      </c>
      <c r="B132" s="24">
        <v>38</v>
      </c>
      <c r="C132" s="3">
        <v>281</v>
      </c>
      <c r="D132" t="s">
        <v>135</v>
      </c>
      <c r="E132" s="3">
        <v>1998</v>
      </c>
      <c r="F132" t="s">
        <v>55</v>
      </c>
      <c r="G132" s="3"/>
      <c r="H132" s="3"/>
      <c r="I132" s="3">
        <v>0</v>
      </c>
    </row>
    <row r="133" spans="1:9" ht="12.75">
      <c r="A133" s="24">
        <v>39</v>
      </c>
      <c r="B133" s="24">
        <v>39</v>
      </c>
      <c r="C133" s="3">
        <v>1529</v>
      </c>
      <c r="D133" t="s">
        <v>142</v>
      </c>
      <c r="E133" s="3">
        <v>1998</v>
      </c>
      <c r="F133" t="s">
        <v>73</v>
      </c>
      <c r="G133" s="3"/>
      <c r="H133" s="3"/>
      <c r="I133" s="3">
        <v>0</v>
      </c>
    </row>
    <row r="134" spans="1:9" ht="12.75">
      <c r="A134" s="24">
        <v>40</v>
      </c>
      <c r="B134" s="24">
        <v>40</v>
      </c>
      <c r="C134" s="3">
        <v>1531</v>
      </c>
      <c r="D134" t="s">
        <v>143</v>
      </c>
      <c r="E134" s="3">
        <v>1997</v>
      </c>
      <c r="F134" t="s">
        <v>73</v>
      </c>
      <c r="G134" s="3"/>
      <c r="H134" s="3"/>
      <c r="I134" s="3">
        <v>0</v>
      </c>
    </row>
    <row r="135" spans="1:9" ht="12.75">
      <c r="A135" s="24">
        <v>41</v>
      </c>
      <c r="B135" s="24">
        <v>41</v>
      </c>
      <c r="C135" s="3">
        <v>2264</v>
      </c>
      <c r="D135" t="s">
        <v>149</v>
      </c>
      <c r="E135" s="3">
        <v>1997</v>
      </c>
      <c r="F135" t="s">
        <v>150</v>
      </c>
      <c r="G135" s="3"/>
      <c r="H135" s="3"/>
      <c r="I135" s="3">
        <v>0</v>
      </c>
    </row>
    <row r="136" spans="1:9" ht="12.75">
      <c r="A136" s="24">
        <v>42</v>
      </c>
      <c r="B136" s="24">
        <v>42</v>
      </c>
      <c r="C136" s="3">
        <v>1031</v>
      </c>
      <c r="D136" t="s">
        <v>155</v>
      </c>
      <c r="E136" s="3">
        <v>1997</v>
      </c>
      <c r="F136" t="s">
        <v>55</v>
      </c>
      <c r="G136" s="3"/>
      <c r="H136" s="3"/>
      <c r="I136" s="3">
        <v>0</v>
      </c>
    </row>
    <row r="137" spans="1:7" ht="12.75">
      <c r="A137" s="10"/>
      <c r="B137" s="12"/>
      <c r="C137" s="10"/>
      <c r="D137" s="10"/>
      <c r="E137" s="11"/>
      <c r="F137" s="10"/>
      <c r="G137" s="36"/>
    </row>
    <row r="138" spans="1:7" ht="12.75">
      <c r="A138" s="10"/>
      <c r="B138" s="12"/>
      <c r="C138" s="10"/>
      <c r="D138" s="10"/>
      <c r="E138" s="11"/>
      <c r="F138" s="10"/>
      <c r="G138" s="36"/>
    </row>
    <row r="139" spans="1:7" ht="12.75">
      <c r="A139" s="17" t="s">
        <v>301</v>
      </c>
      <c r="B139" s="12"/>
      <c r="C139" s="10"/>
      <c r="D139" s="10"/>
      <c r="E139" s="11"/>
      <c r="F139" s="11" t="s">
        <v>329</v>
      </c>
      <c r="G139" s="36"/>
    </row>
    <row r="140" spans="1:7" ht="12.75">
      <c r="A140" s="10"/>
      <c r="B140" s="12"/>
      <c r="C140" s="10"/>
      <c r="D140" s="10"/>
      <c r="E140" s="11"/>
      <c r="F140" s="10"/>
      <c r="G140" s="36"/>
    </row>
    <row r="141" spans="1:9" ht="12.75">
      <c r="A141" s="18" t="s">
        <v>293</v>
      </c>
      <c r="B141" s="18" t="s">
        <v>294</v>
      </c>
      <c r="C141" s="18" t="s">
        <v>295</v>
      </c>
      <c r="D141" s="19" t="s">
        <v>296</v>
      </c>
      <c r="E141" s="20" t="s">
        <v>297</v>
      </c>
      <c r="F141" s="19" t="s">
        <v>256</v>
      </c>
      <c r="G141" s="21" t="s">
        <v>298</v>
      </c>
      <c r="H141" s="21" t="s">
        <v>299</v>
      </c>
      <c r="I141" s="21" t="s">
        <v>300</v>
      </c>
    </row>
    <row r="142" spans="1:7" ht="12.75">
      <c r="A142" s="14"/>
      <c r="B142" s="14"/>
      <c r="C142" s="22"/>
      <c r="D142" s="23"/>
      <c r="E142" s="22"/>
      <c r="F142" s="23"/>
      <c r="G142" s="37"/>
    </row>
    <row r="143" spans="1:9" ht="12.75">
      <c r="A143" s="24">
        <v>1</v>
      </c>
      <c r="B143" s="24">
        <v>51</v>
      </c>
      <c r="C143" s="3">
        <v>412</v>
      </c>
      <c r="D143" t="s">
        <v>9</v>
      </c>
      <c r="E143" s="3">
        <v>1997</v>
      </c>
      <c r="F143" t="s">
        <v>10</v>
      </c>
      <c r="G143" s="3"/>
      <c r="H143" s="3"/>
      <c r="I143" s="3">
        <v>176</v>
      </c>
    </row>
    <row r="144" spans="1:9" ht="12.75">
      <c r="A144" s="24">
        <v>2</v>
      </c>
      <c r="B144" s="24">
        <v>52</v>
      </c>
      <c r="C144" s="3">
        <v>609</v>
      </c>
      <c r="D144" t="s">
        <v>15</v>
      </c>
      <c r="E144" s="3">
        <v>1998</v>
      </c>
      <c r="F144" t="s">
        <v>16</v>
      </c>
      <c r="G144" s="3"/>
      <c r="H144" s="3"/>
      <c r="I144" s="3">
        <v>93</v>
      </c>
    </row>
    <row r="145" spans="1:9" ht="12.75">
      <c r="A145" s="24">
        <v>3</v>
      </c>
      <c r="B145" s="24">
        <v>53</v>
      </c>
      <c r="C145" s="3">
        <v>1832</v>
      </c>
      <c r="D145" t="s">
        <v>6</v>
      </c>
      <c r="E145" s="3">
        <v>1998</v>
      </c>
      <c r="F145" t="s">
        <v>5</v>
      </c>
      <c r="G145" s="3"/>
      <c r="H145" s="3"/>
      <c r="I145" s="3">
        <v>295</v>
      </c>
    </row>
    <row r="146" spans="1:9" ht="12.75">
      <c r="A146" s="24">
        <v>4</v>
      </c>
      <c r="B146" s="24">
        <v>54</v>
      </c>
      <c r="C146" s="3">
        <v>1829</v>
      </c>
      <c r="D146" t="s">
        <v>22</v>
      </c>
      <c r="E146" s="3">
        <v>1997</v>
      </c>
      <c r="F146" t="s">
        <v>5</v>
      </c>
      <c r="G146" s="3"/>
      <c r="H146" s="3"/>
      <c r="I146" s="3">
        <v>97</v>
      </c>
    </row>
    <row r="147" spans="1:9" ht="12.75">
      <c r="A147" s="24">
        <v>5</v>
      </c>
      <c r="B147" s="24">
        <v>55</v>
      </c>
      <c r="C147" s="3">
        <v>190</v>
      </c>
      <c r="D147" t="s">
        <v>0</v>
      </c>
      <c r="E147" s="3">
        <v>1997</v>
      </c>
      <c r="F147" t="s">
        <v>1</v>
      </c>
      <c r="G147" s="3"/>
      <c r="H147" s="3"/>
      <c r="I147" s="3">
        <v>345</v>
      </c>
    </row>
    <row r="148" spans="1:9" ht="12.75">
      <c r="A148" s="24">
        <v>6</v>
      </c>
      <c r="B148" s="24">
        <v>56</v>
      </c>
      <c r="C148" s="3">
        <v>411</v>
      </c>
      <c r="D148" t="s">
        <v>19</v>
      </c>
      <c r="E148" s="3">
        <v>1998</v>
      </c>
      <c r="F148" t="s">
        <v>10</v>
      </c>
      <c r="G148" s="3"/>
      <c r="H148" s="3"/>
      <c r="I148" s="3">
        <v>68</v>
      </c>
    </row>
    <row r="149" spans="1:9" ht="12.75">
      <c r="A149" s="24">
        <v>7</v>
      </c>
      <c r="B149" s="24">
        <v>57</v>
      </c>
      <c r="C149" s="3">
        <v>1393</v>
      </c>
      <c r="D149" t="s">
        <v>27</v>
      </c>
      <c r="E149" s="3">
        <v>1998</v>
      </c>
      <c r="F149" t="s">
        <v>28</v>
      </c>
      <c r="G149" s="3"/>
      <c r="H149" s="3"/>
      <c r="I149" s="3">
        <v>68</v>
      </c>
    </row>
    <row r="150" spans="1:9" ht="12.75">
      <c r="A150" s="24">
        <v>8</v>
      </c>
      <c r="B150" s="24">
        <v>58</v>
      </c>
      <c r="C150" s="3">
        <v>1290</v>
      </c>
      <c r="D150" t="s">
        <v>2</v>
      </c>
      <c r="E150" s="3">
        <v>1997</v>
      </c>
      <c r="F150" t="s">
        <v>1</v>
      </c>
      <c r="G150" s="3"/>
      <c r="H150" s="3"/>
      <c r="I150" s="3">
        <v>347</v>
      </c>
    </row>
    <row r="151" spans="1:9" ht="12.75">
      <c r="A151" s="24">
        <v>9</v>
      </c>
      <c r="B151" s="24">
        <v>59</v>
      </c>
      <c r="C151" s="3">
        <v>623</v>
      </c>
      <c r="D151" t="s">
        <v>23</v>
      </c>
      <c r="E151" s="3">
        <v>1998</v>
      </c>
      <c r="F151" t="s">
        <v>16</v>
      </c>
      <c r="G151" s="3"/>
      <c r="H151" s="3"/>
      <c r="I151" s="3">
        <v>74</v>
      </c>
    </row>
    <row r="152" spans="1:9" ht="12.75">
      <c r="A152" s="24">
        <v>10</v>
      </c>
      <c r="B152" s="24">
        <v>60</v>
      </c>
      <c r="C152" s="3">
        <v>1944</v>
      </c>
      <c r="D152" t="s">
        <v>7</v>
      </c>
      <c r="E152" s="3">
        <v>1997</v>
      </c>
      <c r="F152" t="s">
        <v>8</v>
      </c>
      <c r="G152" s="3"/>
      <c r="H152" s="3"/>
      <c r="I152" s="3">
        <v>140</v>
      </c>
    </row>
    <row r="153" spans="1:9" ht="12.75">
      <c r="A153" s="24">
        <v>11</v>
      </c>
      <c r="B153" s="24">
        <v>61</v>
      </c>
      <c r="C153" s="3">
        <v>1934</v>
      </c>
      <c r="D153" t="s">
        <v>17</v>
      </c>
      <c r="E153" s="3">
        <v>1998</v>
      </c>
      <c r="F153" t="s">
        <v>8</v>
      </c>
      <c r="G153" s="3"/>
      <c r="H153" s="3"/>
      <c r="I153" s="3">
        <v>112</v>
      </c>
    </row>
    <row r="154" spans="1:9" ht="12.75">
      <c r="A154" s="24">
        <v>12</v>
      </c>
      <c r="B154" s="24">
        <v>62</v>
      </c>
      <c r="C154" s="3">
        <v>181</v>
      </c>
      <c r="D154" t="s">
        <v>11</v>
      </c>
      <c r="E154" s="3">
        <v>1997</v>
      </c>
      <c r="F154" t="s">
        <v>1</v>
      </c>
      <c r="G154" s="3"/>
      <c r="H154" s="3"/>
      <c r="I154" s="3">
        <v>144</v>
      </c>
    </row>
    <row r="155" spans="1:9" ht="12.75">
      <c r="A155" s="24">
        <v>13</v>
      </c>
      <c r="B155" s="24">
        <v>63</v>
      </c>
      <c r="C155" s="3">
        <v>203</v>
      </c>
      <c r="D155" t="s">
        <v>3</v>
      </c>
      <c r="E155" s="3">
        <v>1997</v>
      </c>
      <c r="F155" t="s">
        <v>1</v>
      </c>
      <c r="G155" s="3"/>
      <c r="H155" s="3"/>
      <c r="I155" s="3">
        <v>220</v>
      </c>
    </row>
    <row r="156" spans="1:9" ht="12.75">
      <c r="A156" s="24">
        <v>14</v>
      </c>
      <c r="B156" s="24">
        <v>64</v>
      </c>
      <c r="C156" s="3">
        <v>1840</v>
      </c>
      <c r="D156" t="s">
        <v>4</v>
      </c>
      <c r="E156" s="3">
        <v>1998</v>
      </c>
      <c r="F156" t="s">
        <v>5</v>
      </c>
      <c r="G156" s="3"/>
      <c r="H156" s="3"/>
      <c r="I156" s="3">
        <v>227</v>
      </c>
    </row>
    <row r="157" spans="1:9" ht="12.75">
      <c r="A157" s="24">
        <v>15</v>
      </c>
      <c r="B157" s="24">
        <v>65</v>
      </c>
      <c r="C157" s="3">
        <v>43</v>
      </c>
      <c r="D157" t="s">
        <v>13</v>
      </c>
      <c r="E157" s="3">
        <v>1997</v>
      </c>
      <c r="F157" t="s">
        <v>14</v>
      </c>
      <c r="G157" s="3"/>
      <c r="H157" s="3"/>
      <c r="I157" s="3">
        <v>86</v>
      </c>
    </row>
    <row r="158" spans="1:10" s="32" customFormat="1" ht="12.75">
      <c r="A158" s="24">
        <v>16</v>
      </c>
      <c r="B158" s="24">
        <v>66</v>
      </c>
      <c r="C158" s="3">
        <v>1338</v>
      </c>
      <c r="D158" t="s">
        <v>24</v>
      </c>
      <c r="E158" s="3">
        <v>1998</v>
      </c>
      <c r="F158" t="s">
        <v>14</v>
      </c>
      <c r="G158" s="3"/>
      <c r="H158" s="3"/>
      <c r="I158" s="3">
        <v>128</v>
      </c>
      <c r="J158" s="7"/>
    </row>
    <row r="159" spans="1:9" ht="12.75">
      <c r="A159" s="24">
        <v>17</v>
      </c>
      <c r="B159" s="24">
        <v>67</v>
      </c>
      <c r="C159" s="3">
        <v>1565</v>
      </c>
      <c r="D159" t="s">
        <v>29</v>
      </c>
      <c r="E159" s="3">
        <v>1997</v>
      </c>
      <c r="F159" t="s">
        <v>30</v>
      </c>
      <c r="G159" s="3"/>
      <c r="H159" s="3"/>
      <c r="I159" s="3">
        <v>66</v>
      </c>
    </row>
    <row r="160" spans="1:9" ht="12.75">
      <c r="A160" s="24">
        <v>18</v>
      </c>
      <c r="B160" s="24">
        <v>68</v>
      </c>
      <c r="C160" s="3">
        <v>1255</v>
      </c>
      <c r="D160" t="s">
        <v>33</v>
      </c>
      <c r="E160" s="3">
        <v>1998</v>
      </c>
      <c r="F160" t="s">
        <v>5</v>
      </c>
      <c r="G160" s="3"/>
      <c r="H160" s="3"/>
      <c r="I160" s="3">
        <v>65</v>
      </c>
    </row>
    <row r="161" spans="1:9" ht="12.75">
      <c r="A161" s="24">
        <v>19</v>
      </c>
      <c r="B161" s="24">
        <v>69</v>
      </c>
      <c r="C161" s="3">
        <v>1135</v>
      </c>
      <c r="D161" t="s">
        <v>25</v>
      </c>
      <c r="E161" s="3">
        <v>1997</v>
      </c>
      <c r="F161" t="s">
        <v>26</v>
      </c>
      <c r="G161" s="3"/>
      <c r="H161" s="3"/>
      <c r="I161" s="3">
        <v>62</v>
      </c>
    </row>
    <row r="162" spans="1:9" ht="12.75">
      <c r="A162" s="24">
        <v>20</v>
      </c>
      <c r="B162" s="24">
        <v>70</v>
      </c>
      <c r="C162" s="3">
        <v>415</v>
      </c>
      <c r="D162" t="s">
        <v>34</v>
      </c>
      <c r="E162" s="3">
        <v>1998</v>
      </c>
      <c r="F162" t="s">
        <v>10</v>
      </c>
      <c r="G162" s="3"/>
      <c r="H162" s="3"/>
      <c r="I162" s="3">
        <v>51</v>
      </c>
    </row>
    <row r="163" spans="1:9" ht="12.75">
      <c r="A163" s="24">
        <v>21</v>
      </c>
      <c r="B163" s="24">
        <v>71</v>
      </c>
      <c r="C163" s="3">
        <v>191</v>
      </c>
      <c r="D163" t="s">
        <v>35</v>
      </c>
      <c r="E163" s="3">
        <v>1998</v>
      </c>
      <c r="F163" t="s">
        <v>1</v>
      </c>
      <c r="G163" s="3"/>
      <c r="H163" s="3"/>
      <c r="I163" s="3">
        <v>47</v>
      </c>
    </row>
    <row r="164" spans="1:9" ht="12.75">
      <c r="A164" s="24">
        <v>22</v>
      </c>
      <c r="B164" s="24">
        <v>72</v>
      </c>
      <c r="C164" s="3">
        <v>2014</v>
      </c>
      <c r="D164" t="s">
        <v>39</v>
      </c>
      <c r="E164" s="3">
        <v>1998</v>
      </c>
      <c r="F164" t="s">
        <v>40</v>
      </c>
      <c r="G164" s="3"/>
      <c r="H164" s="3"/>
      <c r="I164" s="3">
        <v>46</v>
      </c>
    </row>
    <row r="165" spans="1:9" ht="12.75">
      <c r="A165" s="24">
        <v>23</v>
      </c>
      <c r="B165" s="24">
        <v>73</v>
      </c>
      <c r="C165" s="3">
        <v>618</v>
      </c>
      <c r="D165" t="s">
        <v>18</v>
      </c>
      <c r="E165" s="3">
        <v>1998</v>
      </c>
      <c r="F165" t="s">
        <v>5</v>
      </c>
      <c r="G165" s="3"/>
      <c r="H165" s="3"/>
      <c r="I165" s="3">
        <v>44</v>
      </c>
    </row>
    <row r="166" spans="1:9" ht="12.75">
      <c r="A166" s="24">
        <v>24</v>
      </c>
      <c r="B166" s="24">
        <v>74</v>
      </c>
      <c r="C166" s="3">
        <v>1311</v>
      </c>
      <c r="D166" t="s">
        <v>36</v>
      </c>
      <c r="E166" s="3">
        <v>1998</v>
      </c>
      <c r="F166" t="s">
        <v>28</v>
      </c>
      <c r="G166" s="3"/>
      <c r="H166" s="3"/>
      <c r="I166" s="3">
        <v>41</v>
      </c>
    </row>
    <row r="167" spans="1:9" ht="12.75">
      <c r="A167" s="24">
        <v>25</v>
      </c>
      <c r="B167" s="24">
        <v>75</v>
      </c>
      <c r="C167" s="3">
        <v>1935</v>
      </c>
      <c r="D167" t="s">
        <v>12</v>
      </c>
      <c r="E167" s="3">
        <v>1997</v>
      </c>
      <c r="F167" t="s">
        <v>8</v>
      </c>
      <c r="G167" s="3"/>
      <c r="H167" s="3"/>
      <c r="I167" s="3">
        <v>36</v>
      </c>
    </row>
    <row r="168" spans="1:9" ht="12.75">
      <c r="A168" s="24">
        <v>26</v>
      </c>
      <c r="B168" s="24">
        <v>76</v>
      </c>
      <c r="C168" s="3">
        <v>1209</v>
      </c>
      <c r="D168" t="s">
        <v>47</v>
      </c>
      <c r="E168" s="3">
        <v>1998</v>
      </c>
      <c r="F168" t="s">
        <v>32</v>
      </c>
      <c r="G168" s="3"/>
      <c r="H168" s="3"/>
      <c r="I168" s="3">
        <v>36</v>
      </c>
    </row>
    <row r="169" spans="1:9" ht="12.75">
      <c r="A169" s="24">
        <v>27</v>
      </c>
      <c r="B169" s="24">
        <v>77</v>
      </c>
      <c r="C169" s="3">
        <v>1345</v>
      </c>
      <c r="D169" t="s">
        <v>31</v>
      </c>
      <c r="E169" s="3">
        <v>1997</v>
      </c>
      <c r="F169" t="s">
        <v>32</v>
      </c>
      <c r="G169" s="3"/>
      <c r="H169" s="3"/>
      <c r="I169" s="3">
        <v>31</v>
      </c>
    </row>
    <row r="170" spans="1:9" ht="12.75">
      <c r="A170" s="24">
        <v>28</v>
      </c>
      <c r="B170" s="24">
        <v>78</v>
      </c>
      <c r="C170" s="3">
        <v>418</v>
      </c>
      <c r="D170" t="s">
        <v>37</v>
      </c>
      <c r="E170" s="3">
        <v>1998</v>
      </c>
      <c r="F170" t="s">
        <v>10</v>
      </c>
      <c r="G170" s="3"/>
      <c r="H170" s="3"/>
      <c r="I170" s="3">
        <v>28</v>
      </c>
    </row>
    <row r="171" spans="1:9" ht="12.75">
      <c r="A171" s="24">
        <v>29</v>
      </c>
      <c r="B171" s="24">
        <v>79</v>
      </c>
      <c r="C171" s="3">
        <v>1138</v>
      </c>
      <c r="D171" t="s">
        <v>46</v>
      </c>
      <c r="E171" s="3">
        <v>1998</v>
      </c>
      <c r="F171" t="s">
        <v>26</v>
      </c>
      <c r="G171" s="3"/>
      <c r="H171" s="3"/>
      <c r="I171" s="3">
        <v>21</v>
      </c>
    </row>
    <row r="172" spans="1:9" ht="12.75">
      <c r="A172" s="24">
        <v>30</v>
      </c>
      <c r="B172" s="24">
        <v>80</v>
      </c>
      <c r="C172" s="3">
        <v>2191</v>
      </c>
      <c r="D172" t="s">
        <v>43</v>
      </c>
      <c r="E172" s="3">
        <v>1998</v>
      </c>
      <c r="F172" t="s">
        <v>44</v>
      </c>
      <c r="G172" s="3"/>
      <c r="H172" s="3"/>
      <c r="I172" s="3">
        <v>20</v>
      </c>
    </row>
    <row r="173" spans="1:9" ht="12.75">
      <c r="A173" s="24">
        <v>31</v>
      </c>
      <c r="B173" s="24">
        <v>81</v>
      </c>
      <c r="C173" s="3">
        <v>674</v>
      </c>
      <c r="D173" t="s">
        <v>57</v>
      </c>
      <c r="E173" s="3">
        <v>1997</v>
      </c>
      <c r="F173" t="s">
        <v>58</v>
      </c>
      <c r="G173" s="3"/>
      <c r="H173" s="3"/>
      <c r="I173" s="3">
        <v>11</v>
      </c>
    </row>
    <row r="174" spans="1:9" ht="12.75">
      <c r="A174" s="24">
        <v>32</v>
      </c>
      <c r="B174" s="24">
        <v>82</v>
      </c>
      <c r="C174" s="3">
        <v>2060</v>
      </c>
      <c r="D174" t="s">
        <v>59</v>
      </c>
      <c r="E174" s="3">
        <v>1997</v>
      </c>
      <c r="F174" t="s">
        <v>53</v>
      </c>
      <c r="G174" s="3"/>
      <c r="H174" s="3"/>
      <c r="I174" s="3">
        <v>9</v>
      </c>
    </row>
    <row r="175" spans="1:9" ht="12.75">
      <c r="A175" s="24">
        <v>33</v>
      </c>
      <c r="B175" s="24">
        <v>83</v>
      </c>
      <c r="C175" s="3">
        <v>1291</v>
      </c>
      <c r="D175" t="s">
        <v>50</v>
      </c>
      <c r="E175" s="3">
        <v>1998</v>
      </c>
      <c r="F175" t="s">
        <v>1</v>
      </c>
      <c r="G175" s="3"/>
      <c r="H175" s="3"/>
      <c r="I175" s="3">
        <v>8</v>
      </c>
    </row>
    <row r="176" spans="1:9" ht="12.75">
      <c r="A176" s="24">
        <v>34</v>
      </c>
      <c r="B176" s="24">
        <v>84</v>
      </c>
      <c r="C176" s="3">
        <v>286</v>
      </c>
      <c r="D176" t="s">
        <v>54</v>
      </c>
      <c r="E176" s="3">
        <v>1997</v>
      </c>
      <c r="F176" t="s">
        <v>55</v>
      </c>
      <c r="G176" s="3"/>
      <c r="H176" s="3"/>
      <c r="I176" s="3">
        <v>8</v>
      </c>
    </row>
    <row r="177" spans="1:9" ht="12.75">
      <c r="A177" s="24">
        <v>35</v>
      </c>
      <c r="B177" s="24">
        <v>85</v>
      </c>
      <c r="C177" s="3">
        <v>2052</v>
      </c>
      <c r="D177" t="s">
        <v>52</v>
      </c>
      <c r="E177" s="3">
        <v>1997</v>
      </c>
      <c r="F177" t="s">
        <v>53</v>
      </c>
      <c r="G177" s="3"/>
      <c r="H177" s="3"/>
      <c r="I177" s="3">
        <v>6</v>
      </c>
    </row>
    <row r="178" spans="1:9" ht="12.75">
      <c r="A178" s="24">
        <v>36</v>
      </c>
      <c r="B178" s="24">
        <v>86</v>
      </c>
      <c r="C178" s="3">
        <v>276</v>
      </c>
      <c r="D178" t="s">
        <v>56</v>
      </c>
      <c r="E178" s="3">
        <v>1998</v>
      </c>
      <c r="F178" t="s">
        <v>10</v>
      </c>
      <c r="G178" s="3"/>
      <c r="H178" s="3"/>
      <c r="I178" s="3">
        <v>4</v>
      </c>
    </row>
    <row r="179" spans="1:9" ht="12.75">
      <c r="A179" s="24">
        <v>37</v>
      </c>
      <c r="B179" s="24">
        <v>87</v>
      </c>
      <c r="C179" s="3">
        <v>1342</v>
      </c>
      <c r="D179" t="s">
        <v>64</v>
      </c>
      <c r="E179" s="3">
        <v>1997</v>
      </c>
      <c r="F179" t="s">
        <v>32</v>
      </c>
      <c r="G179" s="3"/>
      <c r="H179" s="3"/>
      <c r="I179" s="3">
        <v>2</v>
      </c>
    </row>
    <row r="180" spans="1:9" ht="12.75">
      <c r="A180" s="24">
        <v>38</v>
      </c>
      <c r="B180" s="24">
        <v>88</v>
      </c>
      <c r="C180" s="3">
        <v>1631</v>
      </c>
      <c r="D180" t="s">
        <v>60</v>
      </c>
      <c r="E180" s="3">
        <v>1997</v>
      </c>
      <c r="F180" t="s">
        <v>61</v>
      </c>
      <c r="G180" s="3"/>
      <c r="H180" s="3"/>
      <c r="I180" s="3">
        <v>1</v>
      </c>
    </row>
    <row r="181" spans="1:9" ht="12.75">
      <c r="A181" s="24">
        <v>39</v>
      </c>
      <c r="B181" s="24">
        <v>89</v>
      </c>
      <c r="C181" s="3">
        <v>273</v>
      </c>
      <c r="D181" t="s">
        <v>48</v>
      </c>
      <c r="E181" s="3">
        <v>1997</v>
      </c>
      <c r="F181" t="s">
        <v>10</v>
      </c>
      <c r="G181" s="3"/>
      <c r="H181" s="3"/>
      <c r="I181" s="3">
        <v>0</v>
      </c>
    </row>
    <row r="182" spans="1:9" ht="12.75">
      <c r="A182" s="24">
        <v>40</v>
      </c>
      <c r="B182" s="24">
        <v>90</v>
      </c>
      <c r="C182" s="3">
        <v>1312</v>
      </c>
      <c r="D182" t="s">
        <v>51</v>
      </c>
      <c r="E182" s="3">
        <v>1998</v>
      </c>
      <c r="F182" t="s">
        <v>28</v>
      </c>
      <c r="G182" s="3"/>
      <c r="H182" s="3"/>
      <c r="I182" s="3">
        <v>0</v>
      </c>
    </row>
    <row r="183" spans="1:7" ht="12.75">
      <c r="A183" s="24"/>
      <c r="C183" s="25"/>
      <c r="D183" s="28"/>
      <c r="E183" s="27"/>
      <c r="F183" s="28"/>
      <c r="G183" s="29"/>
    </row>
    <row r="184" spans="1:7" ht="12.75">
      <c r="A184" s="24"/>
      <c r="C184" s="25"/>
      <c r="D184" s="28"/>
      <c r="E184" s="27"/>
      <c r="F184" s="28"/>
      <c r="G184" s="29"/>
    </row>
    <row r="185" spans="1:7" ht="12.75">
      <c r="A185" s="24"/>
      <c r="C185" s="25"/>
      <c r="D185" s="28"/>
      <c r="E185" s="27"/>
      <c r="F185" s="28"/>
      <c r="G185" s="29"/>
    </row>
    <row r="186" spans="1:7" ht="12.75">
      <c r="A186" s="24"/>
      <c r="C186" s="25"/>
      <c r="D186" s="28"/>
      <c r="E186" s="27"/>
      <c r="F186" s="28"/>
      <c r="G186" s="29"/>
    </row>
    <row r="187" spans="1:7" ht="12.75">
      <c r="A187" s="24"/>
      <c r="C187" s="25"/>
      <c r="D187" s="28"/>
      <c r="E187" s="27"/>
      <c r="F187" s="28"/>
      <c r="G187" s="29"/>
    </row>
    <row r="188" spans="1:7" ht="12.75">
      <c r="A188" s="24"/>
      <c r="C188" s="25"/>
      <c r="D188" s="28"/>
      <c r="E188" s="27"/>
      <c r="F188" s="28"/>
      <c r="G188" s="29"/>
    </row>
    <row r="189" spans="1:7" ht="12.75">
      <c r="A189" s="24"/>
      <c r="C189" s="25"/>
      <c r="D189" s="28"/>
      <c r="E189" s="27"/>
      <c r="F189" s="28"/>
      <c r="G189" s="29"/>
    </row>
    <row r="190" spans="1:7" ht="12.75">
      <c r="A190" s="24"/>
      <c r="C190" s="25"/>
      <c r="D190" s="28"/>
      <c r="E190" s="27"/>
      <c r="F190" s="28"/>
      <c r="G190" s="29"/>
    </row>
    <row r="191" spans="1:7" ht="12.75">
      <c r="A191" s="24"/>
      <c r="C191" s="25"/>
      <c r="D191" s="28"/>
      <c r="E191" s="27"/>
      <c r="F191" s="28"/>
      <c r="G191" s="29"/>
    </row>
    <row r="192" spans="1:7" ht="12.75">
      <c r="A192" s="24"/>
      <c r="C192" s="32"/>
      <c r="D192" s="38"/>
      <c r="E192" s="39"/>
      <c r="F192" s="38"/>
      <c r="G192" s="29"/>
    </row>
    <row r="193" ht="12.75">
      <c r="G193" s="29"/>
    </row>
    <row r="194" ht="12.75">
      <c r="G194" s="29"/>
    </row>
    <row r="195" ht="12.75">
      <c r="G195" s="29"/>
    </row>
    <row r="196" ht="12.75">
      <c r="G196" s="29"/>
    </row>
    <row r="197" ht="12.75">
      <c r="G197" s="29"/>
    </row>
    <row r="198" ht="12.75">
      <c r="G198" s="29"/>
    </row>
    <row r="199" ht="12.75">
      <c r="G199" s="29"/>
    </row>
    <row r="200" ht="12.75">
      <c r="G200" s="29"/>
    </row>
    <row r="201" ht="12.75">
      <c r="G201" s="29"/>
    </row>
    <row r="202" ht="12.75">
      <c r="G202" s="29"/>
    </row>
  </sheetData>
  <sheetProtection/>
  <mergeCells count="5">
    <mergeCell ref="H8:I8"/>
    <mergeCell ref="A1:H1"/>
    <mergeCell ref="A2:H2"/>
    <mergeCell ref="A4:H4"/>
    <mergeCell ref="A6:H6"/>
  </mergeCells>
  <printOptions horizontalCentered="1"/>
  <pageMargins left="0.35433070866141736" right="0.35433070866141736" top="0.984251968503937" bottom="0.984251968503937" header="0.5118110236220472" footer="0.5118110236220472"/>
  <pageSetup fitToHeight="3" fitToWidth="1" horizontalDpi="600" verticalDpi="600" orientation="portrait" paperSize="9" scale="90" r:id="rId1"/>
  <headerFooter alignWithMargins="0">
    <oddHeader>&amp;LJasná - Záhradky&amp;CFINÁLE SLOVENSKÉHO POHÁRA ŽIAKOV&amp;R20.3.2010</oddHeader>
    <oddFooter>&amp;LMAKO Computer&amp;CStrana &amp;P/&amp;N&amp;RTAG HEUER Timing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workbookViewId="0" topLeftCell="A166">
      <selection activeCell="F186" sqref="F186:F187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3.625" style="7" customWidth="1"/>
    <col min="7" max="7" width="7.75390625" style="7" customWidth="1"/>
    <col min="8" max="8" width="7.375" style="7" customWidth="1"/>
    <col min="9" max="9" width="7.625" style="7" customWidth="1"/>
    <col min="10" max="10" width="6.75390625" style="7" customWidth="1"/>
    <col min="11" max="11" width="5.625" style="7" bestFit="1" customWidth="1"/>
    <col min="12" max="16384" width="9.125" style="7" customWidth="1"/>
  </cols>
  <sheetData>
    <row r="1" spans="1:10" ht="12.75">
      <c r="A1" s="64" t="s">
        <v>266</v>
      </c>
      <c r="B1" s="64"/>
      <c r="C1" s="64"/>
      <c r="D1" s="64"/>
      <c r="E1" s="64"/>
      <c r="F1" s="64"/>
      <c r="G1" s="64"/>
      <c r="H1" s="64"/>
      <c r="I1" s="6"/>
      <c r="J1" s="6"/>
    </row>
    <row r="2" spans="1:10" ht="12.75">
      <c r="A2" s="64" t="s">
        <v>267</v>
      </c>
      <c r="B2" s="64"/>
      <c r="C2" s="64"/>
      <c r="D2" s="64"/>
      <c r="E2" s="64"/>
      <c r="F2" s="64"/>
      <c r="G2" s="64"/>
      <c r="H2" s="64"/>
      <c r="I2" s="6"/>
      <c r="J2" s="6"/>
    </row>
    <row r="3" spans="1:10" ht="12.75">
      <c r="A3" s="8"/>
      <c r="B3" s="8"/>
      <c r="C3" s="8"/>
      <c r="D3" s="8"/>
      <c r="E3" s="9"/>
      <c r="F3" s="8"/>
      <c r="G3" s="8"/>
      <c r="H3" s="8"/>
      <c r="I3" s="8"/>
      <c r="J3" s="8"/>
    </row>
    <row r="4" spans="1:10" ht="15.75">
      <c r="A4" s="65" t="s">
        <v>305</v>
      </c>
      <c r="B4" s="65"/>
      <c r="C4" s="65"/>
      <c r="D4" s="65"/>
      <c r="E4" s="65"/>
      <c r="F4" s="65"/>
      <c r="G4" s="65"/>
      <c r="H4" s="65"/>
      <c r="I4" s="58"/>
      <c r="J4" s="58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25">
      <c r="A6" s="66" t="s">
        <v>342</v>
      </c>
      <c r="B6" s="66"/>
      <c r="C6" s="66"/>
      <c r="D6" s="66"/>
      <c r="E6" s="66"/>
      <c r="F6" s="66"/>
      <c r="G6" s="66"/>
      <c r="H6" s="66"/>
      <c r="I6" s="59"/>
      <c r="J6" s="59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1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40257</v>
      </c>
      <c r="I8" s="63"/>
      <c r="J8" s="63"/>
      <c r="K8" s="63"/>
    </row>
    <row r="9" spans="1:10" ht="12.75">
      <c r="A9" s="10"/>
      <c r="B9" s="10"/>
      <c r="C9" s="10"/>
      <c r="D9" s="10"/>
      <c r="E9" s="9"/>
      <c r="F9" s="10"/>
      <c r="G9" s="10"/>
      <c r="H9" s="10"/>
      <c r="I9" s="10"/>
      <c r="J9" s="10"/>
    </row>
    <row r="10" spans="1:10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274</v>
      </c>
      <c r="H10" s="10"/>
      <c r="I10" s="10"/>
      <c r="J10" s="10"/>
    </row>
    <row r="11" spans="1:10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1160</v>
      </c>
      <c r="H11" s="10" t="s">
        <v>277</v>
      </c>
      <c r="I11" s="10"/>
      <c r="J11" s="10"/>
    </row>
    <row r="12" spans="1:10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  <c r="I12" s="10"/>
      <c r="J12" s="10"/>
    </row>
    <row r="13" spans="1:10" ht="12.75">
      <c r="A13" s="12" t="s">
        <v>278</v>
      </c>
      <c r="B13" s="10"/>
      <c r="C13" s="10"/>
      <c r="D13" s="10" t="s">
        <v>337</v>
      </c>
      <c r="F13" s="11" t="s">
        <v>280</v>
      </c>
      <c r="G13" s="13">
        <v>110</v>
      </c>
      <c r="H13" s="10" t="s">
        <v>281</v>
      </c>
      <c r="I13" s="10"/>
      <c r="J13" s="10"/>
    </row>
    <row r="14" spans="2:10" ht="12.75">
      <c r="B14" s="10"/>
      <c r="C14" s="10"/>
      <c r="D14" s="10"/>
      <c r="F14" s="11" t="s">
        <v>283</v>
      </c>
      <c r="G14" s="13" t="s">
        <v>339</v>
      </c>
      <c r="H14" s="13" t="s">
        <v>349</v>
      </c>
      <c r="I14" s="13"/>
      <c r="J14" s="13"/>
    </row>
    <row r="15" spans="1:10" ht="12.75">
      <c r="A15" s="12" t="s">
        <v>282</v>
      </c>
      <c r="B15" s="10"/>
      <c r="C15" s="10" t="s">
        <v>339</v>
      </c>
      <c r="D15" s="10" t="s">
        <v>338</v>
      </c>
      <c r="F15" s="11"/>
      <c r="G15" s="13" t="s">
        <v>340</v>
      </c>
      <c r="H15" s="13" t="s">
        <v>356</v>
      </c>
      <c r="I15" s="13"/>
      <c r="J15" s="13"/>
    </row>
    <row r="16" spans="1:10" ht="12.75">
      <c r="A16" s="12"/>
      <c r="B16" s="10"/>
      <c r="C16" s="10" t="s">
        <v>340</v>
      </c>
      <c r="D16" s="10" t="s">
        <v>341</v>
      </c>
      <c r="H16" s="10"/>
      <c r="I16" s="10"/>
      <c r="J16" s="10"/>
    </row>
    <row r="17" spans="1:10" ht="12.75">
      <c r="A17" s="12" t="s">
        <v>284</v>
      </c>
      <c r="B17" s="10"/>
      <c r="C17" s="10"/>
      <c r="D17" s="10"/>
      <c r="F17" s="11" t="s">
        <v>285</v>
      </c>
      <c r="G17" s="15" t="s">
        <v>352</v>
      </c>
      <c r="H17" s="10"/>
      <c r="I17" s="10"/>
      <c r="J17" s="10"/>
    </row>
    <row r="18" spans="1:10" ht="12.75">
      <c r="A18" s="10"/>
      <c r="B18" s="10"/>
      <c r="C18" s="12" t="s">
        <v>286</v>
      </c>
      <c r="D18" s="10" t="s">
        <v>325</v>
      </c>
      <c r="F18" s="11" t="s">
        <v>287</v>
      </c>
      <c r="G18" s="7" t="s">
        <v>343</v>
      </c>
      <c r="H18" s="10"/>
      <c r="I18" s="10"/>
      <c r="J18" s="10"/>
    </row>
    <row r="19" spans="1:10" ht="12.75">
      <c r="A19" s="10"/>
      <c r="B19" s="10"/>
      <c r="C19" s="12" t="s">
        <v>288</v>
      </c>
      <c r="D19" s="10" t="s">
        <v>327</v>
      </c>
      <c r="F19" s="11" t="s">
        <v>289</v>
      </c>
      <c r="G19" s="16" t="s">
        <v>344</v>
      </c>
      <c r="H19" s="10"/>
      <c r="I19" s="10"/>
      <c r="J19" s="10"/>
    </row>
    <row r="20" spans="1:10" ht="12.75">
      <c r="A20" s="10"/>
      <c r="B20" s="10"/>
      <c r="C20" s="12" t="s">
        <v>290</v>
      </c>
      <c r="D20" s="10" t="s">
        <v>326</v>
      </c>
      <c r="F20" s="11" t="s">
        <v>291</v>
      </c>
      <c r="G20" s="16" t="s">
        <v>345</v>
      </c>
      <c r="H20" s="10"/>
      <c r="I20" s="10"/>
      <c r="J20" s="10"/>
    </row>
    <row r="21" spans="1:10" ht="12.75">
      <c r="A21" s="10"/>
      <c r="B21" s="10"/>
      <c r="C21" s="12"/>
      <c r="D21" s="10"/>
      <c r="F21" s="11"/>
      <c r="G21" s="16"/>
      <c r="H21" s="10"/>
      <c r="I21" s="10"/>
      <c r="J21" s="10"/>
    </row>
    <row r="22" spans="1:10" ht="12.75">
      <c r="A22" s="17" t="s">
        <v>302</v>
      </c>
      <c r="F22" s="11" t="s">
        <v>320</v>
      </c>
      <c r="G22" s="40"/>
      <c r="H22" s="10"/>
      <c r="I22" s="10"/>
      <c r="J22" s="10"/>
    </row>
    <row r="23" spans="1:7" ht="12.75">
      <c r="A23" s="10"/>
      <c r="B23" s="12"/>
      <c r="C23" s="10"/>
      <c r="D23" s="10"/>
      <c r="E23" s="11"/>
      <c r="F23" s="10"/>
      <c r="G23" s="36"/>
    </row>
    <row r="24" spans="1:11" ht="12.75">
      <c r="A24" s="18" t="s">
        <v>293</v>
      </c>
      <c r="B24" s="18" t="s">
        <v>294</v>
      </c>
      <c r="C24" s="18" t="s">
        <v>295</v>
      </c>
      <c r="D24" s="19" t="s">
        <v>296</v>
      </c>
      <c r="E24" s="20" t="s">
        <v>297</v>
      </c>
      <c r="F24" s="19" t="s">
        <v>256</v>
      </c>
      <c r="G24" s="21" t="s">
        <v>339</v>
      </c>
      <c r="H24" s="21" t="s">
        <v>340</v>
      </c>
      <c r="I24" s="21" t="s">
        <v>298</v>
      </c>
      <c r="J24" s="21" t="s">
        <v>299</v>
      </c>
      <c r="K24" s="21" t="s">
        <v>300</v>
      </c>
    </row>
    <row r="25" spans="1:7" ht="12.75">
      <c r="A25" s="14"/>
      <c r="B25" s="14"/>
      <c r="C25" s="22"/>
      <c r="D25" s="23"/>
      <c r="E25" s="22"/>
      <c r="F25" s="23"/>
      <c r="G25" s="37"/>
    </row>
    <row r="26" spans="1:11" ht="12.75">
      <c r="A26" s="24">
        <v>1</v>
      </c>
      <c r="B26" s="24">
        <v>14</v>
      </c>
      <c r="C26" s="3">
        <v>127</v>
      </c>
      <c r="D26" t="s">
        <v>200</v>
      </c>
      <c r="E26" s="3">
        <v>1995</v>
      </c>
      <c r="F26" t="s">
        <v>88</v>
      </c>
      <c r="G26" s="56">
        <v>0.0004128472222222222</v>
      </c>
      <c r="H26" s="60">
        <v>0.0004180555555555556</v>
      </c>
      <c r="I26" s="56">
        <f aca="true" t="shared" si="0" ref="I26:I43">SUM(G26:H26)</f>
        <v>0.0008309027777777778</v>
      </c>
      <c r="J26" s="57">
        <f>I26-$I$26</f>
        <v>0</v>
      </c>
      <c r="K26" s="31">
        <v>100</v>
      </c>
    </row>
    <row r="27" spans="1:11" ht="12.75">
      <c r="A27" s="24">
        <v>2</v>
      </c>
      <c r="B27" s="24">
        <v>12</v>
      </c>
      <c r="C27" s="3">
        <v>1402</v>
      </c>
      <c r="D27" t="s">
        <v>202</v>
      </c>
      <c r="E27" s="3">
        <v>1995</v>
      </c>
      <c r="F27" t="s">
        <v>86</v>
      </c>
      <c r="G27" s="56">
        <v>0.00042569444444444447</v>
      </c>
      <c r="H27" s="60">
        <v>0.00043159722222222216</v>
      </c>
      <c r="I27" s="56">
        <f t="shared" si="0"/>
        <v>0.0008572916666666666</v>
      </c>
      <c r="J27" s="57">
        <f aca="true" t="shared" si="1" ref="J27:J43">I27-$I$26</f>
        <v>2.638888888888873E-05</v>
      </c>
      <c r="K27" s="31">
        <v>80</v>
      </c>
    </row>
    <row r="28" spans="1:11" ht="12.75">
      <c r="A28" s="24">
        <v>3</v>
      </c>
      <c r="B28" s="24">
        <v>2</v>
      </c>
      <c r="C28" s="3">
        <v>413</v>
      </c>
      <c r="D28" t="s">
        <v>203</v>
      </c>
      <c r="E28" s="3">
        <v>1996</v>
      </c>
      <c r="F28" t="s">
        <v>10</v>
      </c>
      <c r="G28" s="56">
        <v>0.00044363425925925923</v>
      </c>
      <c r="H28" s="60">
        <v>0.0004496527777777778</v>
      </c>
      <c r="I28" s="56">
        <f t="shared" si="0"/>
        <v>0.000893287037037037</v>
      </c>
      <c r="J28" s="57">
        <f t="shared" si="1"/>
        <v>6.238425925925921E-05</v>
      </c>
      <c r="K28" s="31">
        <v>60</v>
      </c>
    </row>
    <row r="29" spans="1:11" ht="12.75">
      <c r="A29" s="24">
        <v>4</v>
      </c>
      <c r="B29" s="24">
        <v>7</v>
      </c>
      <c r="C29" s="3">
        <v>1296</v>
      </c>
      <c r="D29" t="s">
        <v>205</v>
      </c>
      <c r="E29" s="3">
        <v>1996</v>
      </c>
      <c r="F29" t="s">
        <v>28</v>
      </c>
      <c r="G29" s="56">
        <v>0.0004358796296296296</v>
      </c>
      <c r="H29" s="60">
        <v>0.0004626157407407407</v>
      </c>
      <c r="I29" s="56">
        <f t="shared" si="0"/>
        <v>0.0008984953703703702</v>
      </c>
      <c r="J29" s="57">
        <f t="shared" si="1"/>
        <v>6.75925925925924E-05</v>
      </c>
      <c r="K29" s="31">
        <v>50</v>
      </c>
    </row>
    <row r="30" spans="1:11" ht="12.75">
      <c r="A30" s="24">
        <v>5</v>
      </c>
      <c r="B30" s="24">
        <v>16</v>
      </c>
      <c r="C30" s="3">
        <v>1958</v>
      </c>
      <c r="D30" t="s">
        <v>212</v>
      </c>
      <c r="E30" s="3">
        <v>1996</v>
      </c>
      <c r="F30" t="s">
        <v>8</v>
      </c>
      <c r="G30" s="56">
        <v>0.00045578703703703704</v>
      </c>
      <c r="H30" s="60">
        <v>0.00045555555555555556</v>
      </c>
      <c r="I30" s="56">
        <f t="shared" si="0"/>
        <v>0.0009113425925925926</v>
      </c>
      <c r="J30" s="57">
        <f t="shared" si="1"/>
        <v>8.043981481481476E-05</v>
      </c>
      <c r="K30" s="31">
        <v>45</v>
      </c>
    </row>
    <row r="31" spans="1:11" ht="12.75">
      <c r="A31" s="24">
        <v>6</v>
      </c>
      <c r="B31" s="24">
        <v>17</v>
      </c>
      <c r="C31" s="3">
        <v>1949</v>
      </c>
      <c r="D31" t="s">
        <v>210</v>
      </c>
      <c r="E31" s="3">
        <v>1996</v>
      </c>
      <c r="F31" t="s">
        <v>88</v>
      </c>
      <c r="G31" s="56">
        <v>0.00046238425925925933</v>
      </c>
      <c r="H31" s="60">
        <v>0.0004545138888888889</v>
      </c>
      <c r="I31" s="56">
        <f t="shared" si="0"/>
        <v>0.0009168981481481482</v>
      </c>
      <c r="J31" s="57">
        <f t="shared" si="1"/>
        <v>8.599537037037039E-05</v>
      </c>
      <c r="K31" s="31">
        <v>40</v>
      </c>
    </row>
    <row r="32" spans="1:11" ht="12.75">
      <c r="A32" s="24">
        <v>7</v>
      </c>
      <c r="B32" s="24">
        <v>9</v>
      </c>
      <c r="C32" s="3">
        <v>520</v>
      </c>
      <c r="D32" t="s">
        <v>206</v>
      </c>
      <c r="E32" s="3">
        <v>1996</v>
      </c>
      <c r="F32" t="s">
        <v>61</v>
      </c>
      <c r="G32" s="56">
        <v>0.0004583333333333334</v>
      </c>
      <c r="H32" s="60">
        <v>0.00046689814814814814</v>
      </c>
      <c r="I32" s="56">
        <f t="shared" si="0"/>
        <v>0.0009252314814814815</v>
      </c>
      <c r="J32" s="57">
        <f t="shared" si="1"/>
        <v>9.432870370370368E-05</v>
      </c>
      <c r="K32" s="31">
        <v>36</v>
      </c>
    </row>
    <row r="33" spans="1:11" ht="12.75">
      <c r="A33" s="24">
        <v>8</v>
      </c>
      <c r="B33" s="24">
        <v>10</v>
      </c>
      <c r="C33" s="3">
        <v>408</v>
      </c>
      <c r="D33" t="s">
        <v>209</v>
      </c>
      <c r="E33" s="3">
        <v>1995</v>
      </c>
      <c r="F33" t="s">
        <v>10</v>
      </c>
      <c r="G33" s="56">
        <v>0.00047256944444444446</v>
      </c>
      <c r="H33" s="60">
        <v>0.0004792824074074074</v>
      </c>
      <c r="I33" s="56">
        <f t="shared" si="0"/>
        <v>0.0009518518518518518</v>
      </c>
      <c r="J33" s="57">
        <f t="shared" si="1"/>
        <v>0.00012094907407407399</v>
      </c>
      <c r="K33" s="31">
        <v>32</v>
      </c>
    </row>
    <row r="34" spans="1:11" ht="12.75">
      <c r="A34" s="24">
        <v>9</v>
      </c>
      <c r="B34" s="24">
        <v>6</v>
      </c>
      <c r="C34" s="3">
        <v>1137</v>
      </c>
      <c r="D34" t="s">
        <v>214</v>
      </c>
      <c r="E34" s="3">
        <v>1995</v>
      </c>
      <c r="F34" t="s">
        <v>26</v>
      </c>
      <c r="G34" s="56">
        <v>0.00048020833333333336</v>
      </c>
      <c r="H34" s="60">
        <v>0.00048692129629629633</v>
      </c>
      <c r="I34" s="56">
        <f t="shared" si="0"/>
        <v>0.0009671296296296296</v>
      </c>
      <c r="J34" s="57">
        <f t="shared" si="1"/>
        <v>0.0001362268518518518</v>
      </c>
      <c r="K34" s="31">
        <v>29</v>
      </c>
    </row>
    <row r="35" spans="1:11" ht="12.75">
      <c r="A35" s="24">
        <v>10</v>
      </c>
      <c r="B35" s="24">
        <v>1</v>
      </c>
      <c r="C35" s="3">
        <v>1069</v>
      </c>
      <c r="D35" t="s">
        <v>219</v>
      </c>
      <c r="E35" s="3">
        <v>1996</v>
      </c>
      <c r="F35" t="s">
        <v>66</v>
      </c>
      <c r="G35" s="56">
        <v>0.0004918981481481482</v>
      </c>
      <c r="H35" s="60">
        <v>0.0004934027777777778</v>
      </c>
      <c r="I35" s="56">
        <f t="shared" si="0"/>
        <v>0.000985300925925926</v>
      </c>
      <c r="J35" s="57">
        <f t="shared" si="1"/>
        <v>0.00015439814814814808</v>
      </c>
      <c r="K35" s="31">
        <v>26</v>
      </c>
    </row>
    <row r="36" spans="1:11" ht="12.75">
      <c r="A36" s="24">
        <v>11</v>
      </c>
      <c r="B36" s="24">
        <v>23</v>
      </c>
      <c r="C36" s="3">
        <v>1655</v>
      </c>
      <c r="D36" t="s">
        <v>227</v>
      </c>
      <c r="E36" s="3">
        <v>1995</v>
      </c>
      <c r="F36" t="s">
        <v>58</v>
      </c>
      <c r="G36" s="56">
        <v>0.0005025462962962963</v>
      </c>
      <c r="H36" s="60">
        <v>0.00048715277777777776</v>
      </c>
      <c r="I36" s="56">
        <f t="shared" si="0"/>
        <v>0.000989699074074074</v>
      </c>
      <c r="J36" s="57">
        <f t="shared" si="1"/>
        <v>0.0001587962962962962</v>
      </c>
      <c r="K36" s="31">
        <v>24</v>
      </c>
    </row>
    <row r="37" spans="1:11" ht="12.75">
      <c r="A37" s="24">
        <v>12</v>
      </c>
      <c r="B37" s="24">
        <v>18</v>
      </c>
      <c r="C37" s="3">
        <v>2193</v>
      </c>
      <c r="D37" t="s">
        <v>222</v>
      </c>
      <c r="E37" s="3">
        <v>1996</v>
      </c>
      <c r="F37" t="s">
        <v>44</v>
      </c>
      <c r="G37" s="56">
        <v>0.0004949074074074073</v>
      </c>
      <c r="H37" s="60">
        <v>0.0005030092592592594</v>
      </c>
      <c r="I37" s="56">
        <f t="shared" si="0"/>
        <v>0.0009979166666666667</v>
      </c>
      <c r="J37" s="57">
        <f t="shared" si="1"/>
        <v>0.00016701388888888885</v>
      </c>
      <c r="K37" s="31">
        <v>22</v>
      </c>
    </row>
    <row r="38" spans="1:11" ht="12.75">
      <c r="A38" s="24">
        <v>13</v>
      </c>
      <c r="B38" s="24">
        <v>13</v>
      </c>
      <c r="C38" s="3">
        <v>1055</v>
      </c>
      <c r="D38" t="s">
        <v>216</v>
      </c>
      <c r="E38" s="3">
        <v>1996</v>
      </c>
      <c r="F38" t="s">
        <v>66</v>
      </c>
      <c r="G38" s="56">
        <v>0.0004972222222222221</v>
      </c>
      <c r="H38" s="60">
        <v>0.0005065972222222222</v>
      </c>
      <c r="I38" s="56">
        <f t="shared" si="0"/>
        <v>0.0010038194444444443</v>
      </c>
      <c r="J38" s="57">
        <f t="shared" si="1"/>
        <v>0.0001729166666666665</v>
      </c>
      <c r="K38" s="31">
        <v>20</v>
      </c>
    </row>
    <row r="39" spans="1:11" ht="12.75">
      <c r="A39" s="24">
        <v>14</v>
      </c>
      <c r="B39" s="24">
        <v>21</v>
      </c>
      <c r="C39" s="3">
        <v>2012</v>
      </c>
      <c r="D39" t="s">
        <v>223</v>
      </c>
      <c r="E39" s="3">
        <v>1995</v>
      </c>
      <c r="F39" t="s">
        <v>40</v>
      </c>
      <c r="G39" s="56">
        <v>0.0005236111111111111</v>
      </c>
      <c r="H39" s="60">
        <v>0.0005065972222222222</v>
      </c>
      <c r="I39" s="56">
        <f t="shared" si="0"/>
        <v>0.0010302083333333333</v>
      </c>
      <c r="J39" s="57">
        <f t="shared" si="1"/>
        <v>0.00019930555555555543</v>
      </c>
      <c r="K39" s="31">
        <v>18</v>
      </c>
    </row>
    <row r="40" spans="1:11" ht="12.75">
      <c r="A40" s="24">
        <v>15</v>
      </c>
      <c r="B40" s="24">
        <v>19</v>
      </c>
      <c r="C40" s="3">
        <v>419</v>
      </c>
      <c r="D40" t="s">
        <v>221</v>
      </c>
      <c r="E40" s="3">
        <v>1995</v>
      </c>
      <c r="F40" t="s">
        <v>10</v>
      </c>
      <c r="G40" s="56">
        <v>0.0005660879629629629</v>
      </c>
      <c r="H40" s="60">
        <v>0.0005358796296296295</v>
      </c>
      <c r="I40" s="56">
        <f t="shared" si="0"/>
        <v>0.0011019675925925923</v>
      </c>
      <c r="J40" s="57">
        <f t="shared" si="1"/>
        <v>0.0002710648148148145</v>
      </c>
      <c r="K40" s="31">
        <v>16</v>
      </c>
    </row>
    <row r="41" spans="1:11" ht="12.75">
      <c r="A41" s="24">
        <v>16</v>
      </c>
      <c r="B41" s="24">
        <v>24</v>
      </c>
      <c r="C41" s="3">
        <v>1379</v>
      </c>
      <c r="D41" t="s">
        <v>230</v>
      </c>
      <c r="E41" s="3">
        <v>1996</v>
      </c>
      <c r="F41" t="s">
        <v>130</v>
      </c>
      <c r="G41" s="56">
        <v>0.0005612268518518519</v>
      </c>
      <c r="H41" s="60">
        <v>0.000555787037037037</v>
      </c>
      <c r="I41" s="56">
        <f t="shared" si="0"/>
        <v>0.001117013888888889</v>
      </c>
      <c r="J41" s="57">
        <f t="shared" si="1"/>
        <v>0.0002861111111111111</v>
      </c>
      <c r="K41" s="31">
        <v>15</v>
      </c>
    </row>
    <row r="42" spans="1:11" ht="12.75">
      <c r="A42" s="24">
        <v>17</v>
      </c>
      <c r="B42" s="24">
        <v>11</v>
      </c>
      <c r="C42" s="3">
        <v>1709</v>
      </c>
      <c r="D42" t="s">
        <v>211</v>
      </c>
      <c r="E42" s="3">
        <v>1996</v>
      </c>
      <c r="F42" t="s">
        <v>76</v>
      </c>
      <c r="G42" s="56">
        <v>0.00047592592592592587</v>
      </c>
      <c r="H42" s="60">
        <v>0.000641550925925926</v>
      </c>
      <c r="I42" s="56">
        <f t="shared" si="0"/>
        <v>0.0011174768518518517</v>
      </c>
      <c r="J42" s="57">
        <f t="shared" si="1"/>
        <v>0.00028657407407407386</v>
      </c>
      <c r="K42" s="31">
        <v>14</v>
      </c>
    </row>
    <row r="43" spans="1:11" ht="12.75">
      <c r="A43" s="24">
        <v>18</v>
      </c>
      <c r="B43" s="24">
        <v>22</v>
      </c>
      <c r="C43" s="3">
        <v>1372</v>
      </c>
      <c r="D43" t="s">
        <v>228</v>
      </c>
      <c r="E43" s="3">
        <v>1996</v>
      </c>
      <c r="F43" t="s">
        <v>130</v>
      </c>
      <c r="G43" s="56">
        <v>0.0005265046296296296</v>
      </c>
      <c r="H43" s="60">
        <v>0.0006865740740740741</v>
      </c>
      <c r="I43" s="56">
        <f t="shared" si="0"/>
        <v>0.0012130787037037036</v>
      </c>
      <c r="J43" s="57">
        <f t="shared" si="1"/>
        <v>0.0003821759259259258</v>
      </c>
      <c r="K43" s="31">
        <v>13</v>
      </c>
    </row>
    <row r="44" spans="1:11" ht="12.75">
      <c r="A44" s="24"/>
      <c r="B44" s="24">
        <v>15</v>
      </c>
      <c r="C44" s="3">
        <v>1164</v>
      </c>
      <c r="D44" t="s">
        <v>208</v>
      </c>
      <c r="E44" s="3">
        <v>1996</v>
      </c>
      <c r="F44" t="s">
        <v>10</v>
      </c>
      <c r="G44" s="56">
        <v>0.00045972222222222226</v>
      </c>
      <c r="H44" s="62" t="s">
        <v>353</v>
      </c>
      <c r="I44" s="56"/>
      <c r="J44" s="57"/>
      <c r="K44" s="31"/>
    </row>
    <row r="45" spans="1:11" ht="12.75">
      <c r="A45" s="24"/>
      <c r="B45" s="24">
        <v>5</v>
      </c>
      <c r="C45" s="3">
        <v>131</v>
      </c>
      <c r="D45" t="s">
        <v>204</v>
      </c>
      <c r="E45" s="3">
        <v>1996</v>
      </c>
      <c r="F45" t="s">
        <v>88</v>
      </c>
      <c r="G45" s="56">
        <v>0.0004512731481481482</v>
      </c>
      <c r="H45" s="62" t="s">
        <v>331</v>
      </c>
      <c r="I45" s="56"/>
      <c r="J45" s="57"/>
      <c r="K45" s="3"/>
    </row>
    <row r="46" spans="1:11" ht="12.75">
      <c r="A46" s="24"/>
      <c r="B46" s="24">
        <v>8</v>
      </c>
      <c r="C46" s="3">
        <v>527</v>
      </c>
      <c r="D46" t="s">
        <v>201</v>
      </c>
      <c r="E46" s="3">
        <v>1995</v>
      </c>
      <c r="F46" t="s">
        <v>61</v>
      </c>
      <c r="G46" s="61" t="s">
        <v>346</v>
      </c>
      <c r="H46" s="60"/>
      <c r="I46" s="57"/>
      <c r="J46" s="57"/>
      <c r="K46" s="3"/>
    </row>
    <row r="47" spans="1:11" ht="12.75">
      <c r="A47" s="24"/>
      <c r="B47" s="24">
        <v>20</v>
      </c>
      <c r="C47" s="3">
        <v>2190</v>
      </c>
      <c r="D47" t="s">
        <v>215</v>
      </c>
      <c r="E47" s="3">
        <v>1995</v>
      </c>
      <c r="F47" t="s">
        <v>44</v>
      </c>
      <c r="G47" s="61" t="s">
        <v>347</v>
      </c>
      <c r="H47" s="60"/>
      <c r="I47" s="57"/>
      <c r="J47" s="57"/>
      <c r="K47" s="3"/>
    </row>
    <row r="48" spans="1:11" ht="12.75">
      <c r="A48" s="24"/>
      <c r="B48" s="24">
        <v>3</v>
      </c>
      <c r="C48" s="3">
        <v>132</v>
      </c>
      <c r="D48" t="s">
        <v>207</v>
      </c>
      <c r="E48" s="3">
        <v>1996</v>
      </c>
      <c r="F48" t="s">
        <v>88</v>
      </c>
      <c r="G48" s="61" t="s">
        <v>331</v>
      </c>
      <c r="H48" s="60"/>
      <c r="I48" s="57"/>
      <c r="J48" s="57"/>
      <c r="K48" s="3"/>
    </row>
    <row r="49" spans="1:11" ht="12.75">
      <c r="A49" s="24"/>
      <c r="B49" s="24">
        <v>4</v>
      </c>
      <c r="C49" s="3">
        <v>1549</v>
      </c>
      <c r="D49" t="s">
        <v>217</v>
      </c>
      <c r="E49" s="3">
        <v>1995</v>
      </c>
      <c r="F49" t="s">
        <v>218</v>
      </c>
      <c r="G49" s="61" t="s">
        <v>332</v>
      </c>
      <c r="H49" s="60"/>
      <c r="I49" s="57"/>
      <c r="J49" s="57"/>
      <c r="K49" s="3"/>
    </row>
    <row r="50" spans="1:11" ht="12.75">
      <c r="A50" s="24"/>
      <c r="B50" s="24">
        <v>25</v>
      </c>
      <c r="C50" s="3">
        <v>2262</v>
      </c>
      <c r="D50" t="s">
        <v>234</v>
      </c>
      <c r="E50" s="3">
        <v>1996</v>
      </c>
      <c r="F50" t="s">
        <v>150</v>
      </c>
      <c r="G50" s="61" t="s">
        <v>332</v>
      </c>
      <c r="H50" s="60"/>
      <c r="I50" s="57"/>
      <c r="J50" s="57"/>
      <c r="K50" s="3"/>
    </row>
    <row r="51" spans="1:11" ht="12.75">
      <c r="A51" s="24"/>
      <c r="B51" s="24">
        <v>26</v>
      </c>
      <c r="C51" s="3">
        <v>665</v>
      </c>
      <c r="D51" t="s">
        <v>233</v>
      </c>
      <c r="E51" s="3">
        <v>1996</v>
      </c>
      <c r="F51" t="s">
        <v>58</v>
      </c>
      <c r="G51" s="61" t="s">
        <v>332</v>
      </c>
      <c r="H51" s="60"/>
      <c r="I51" s="57"/>
      <c r="J51" s="57"/>
      <c r="K51" s="3"/>
    </row>
    <row r="52" spans="1:11" ht="12.75">
      <c r="A52" s="24"/>
      <c r="B52" s="24"/>
      <c r="C52" s="25"/>
      <c r="D52" s="28"/>
      <c r="E52" s="41"/>
      <c r="F52" s="28"/>
      <c r="G52" s="29"/>
      <c r="H52" s="30"/>
      <c r="I52" s="30"/>
      <c r="J52" s="30"/>
      <c r="K52" s="42"/>
    </row>
    <row r="53" spans="1:7" ht="12.75">
      <c r="A53" s="24"/>
      <c r="G53" s="29"/>
    </row>
    <row r="54" spans="1:7" ht="12.75">
      <c r="A54" s="17" t="s">
        <v>303</v>
      </c>
      <c r="B54" s="45"/>
      <c r="C54" s="25"/>
      <c r="D54" s="26"/>
      <c r="E54" s="41"/>
      <c r="F54" s="11" t="s">
        <v>320</v>
      </c>
      <c r="G54" s="29"/>
    </row>
    <row r="55" spans="1:7" ht="12.75">
      <c r="A55" s="10"/>
      <c r="B55" s="12"/>
      <c r="C55" s="10"/>
      <c r="D55" s="10"/>
      <c r="E55" s="11"/>
      <c r="F55" s="10"/>
      <c r="G55" s="36"/>
    </row>
    <row r="56" spans="1:11" ht="12.75">
      <c r="A56" s="18" t="s">
        <v>293</v>
      </c>
      <c r="B56" s="18" t="s">
        <v>294</v>
      </c>
      <c r="C56" s="18" t="s">
        <v>295</v>
      </c>
      <c r="D56" s="19" t="s">
        <v>296</v>
      </c>
      <c r="E56" s="20" t="s">
        <v>297</v>
      </c>
      <c r="F56" s="19" t="s">
        <v>256</v>
      </c>
      <c r="G56" s="21" t="s">
        <v>339</v>
      </c>
      <c r="H56" s="21" t="s">
        <v>340</v>
      </c>
      <c r="I56" s="21" t="s">
        <v>298</v>
      </c>
      <c r="J56" s="21" t="s">
        <v>299</v>
      </c>
      <c r="K56" s="21" t="s">
        <v>300</v>
      </c>
    </row>
    <row r="57" spans="1:7" ht="12.75">
      <c r="A57" s="14"/>
      <c r="B57" s="14"/>
      <c r="C57" s="22"/>
      <c r="D57" s="23"/>
      <c r="E57" s="22"/>
      <c r="F57" s="23"/>
      <c r="G57" s="37"/>
    </row>
    <row r="58" spans="1:11" ht="12.75">
      <c r="A58" s="24">
        <v>1</v>
      </c>
      <c r="B58" s="24">
        <v>40</v>
      </c>
      <c r="C58" s="3">
        <v>1912</v>
      </c>
      <c r="D58" t="s">
        <v>156</v>
      </c>
      <c r="E58" s="3">
        <v>1995</v>
      </c>
      <c r="F58" t="s">
        <v>71</v>
      </c>
      <c r="G58" s="56">
        <v>0.00042291666666666666</v>
      </c>
      <c r="H58" s="60">
        <v>0.0004231481481481482</v>
      </c>
      <c r="I58" s="56">
        <f aca="true" t="shared" si="2" ref="I58:I81">SUM(G58:H58)</f>
        <v>0.0008460648148148149</v>
      </c>
      <c r="J58" s="57">
        <f>I58-$I$58</f>
        <v>0</v>
      </c>
      <c r="K58" s="31">
        <v>100</v>
      </c>
    </row>
    <row r="59" spans="1:11" ht="12.75">
      <c r="A59" s="24">
        <v>2</v>
      </c>
      <c r="B59" s="24">
        <v>34</v>
      </c>
      <c r="C59" s="3">
        <v>2032</v>
      </c>
      <c r="D59" t="s">
        <v>159</v>
      </c>
      <c r="E59" s="3">
        <v>1996</v>
      </c>
      <c r="F59" t="s">
        <v>160</v>
      </c>
      <c r="G59" s="56">
        <v>0.0004255787037037037</v>
      </c>
      <c r="H59" s="60">
        <v>0.00043761574074074075</v>
      </c>
      <c r="I59" s="56">
        <f t="shared" si="2"/>
        <v>0.0008631944444444444</v>
      </c>
      <c r="J59" s="57">
        <f aca="true" t="shared" si="3" ref="J59:J81">I59-$I$58</f>
        <v>1.7129629629629526E-05</v>
      </c>
      <c r="K59" s="31">
        <v>80</v>
      </c>
    </row>
    <row r="60" spans="1:11" ht="12.75">
      <c r="A60" s="24">
        <v>3</v>
      </c>
      <c r="B60" s="24">
        <v>37</v>
      </c>
      <c r="C60" s="3">
        <v>41</v>
      </c>
      <c r="D60" t="s">
        <v>158</v>
      </c>
      <c r="E60" s="3">
        <v>1995</v>
      </c>
      <c r="F60" t="s">
        <v>14</v>
      </c>
      <c r="G60" s="56">
        <v>0.0004391203703703703</v>
      </c>
      <c r="H60" s="60">
        <v>0.00044189814814814813</v>
      </c>
      <c r="I60" s="56">
        <f t="shared" si="2"/>
        <v>0.0008810185185185184</v>
      </c>
      <c r="J60" s="57">
        <f t="shared" si="3"/>
        <v>3.495370370370349E-05</v>
      </c>
      <c r="K60" s="31">
        <v>60</v>
      </c>
    </row>
    <row r="61" spans="1:11" ht="12.75">
      <c r="A61" s="24">
        <v>4</v>
      </c>
      <c r="B61" s="24">
        <v>36</v>
      </c>
      <c r="C61" s="3">
        <v>2173</v>
      </c>
      <c r="D61" t="s">
        <v>161</v>
      </c>
      <c r="E61" s="3">
        <v>1995</v>
      </c>
      <c r="F61" t="s">
        <v>44</v>
      </c>
      <c r="G61" s="56">
        <v>0.00044201388888888887</v>
      </c>
      <c r="H61" s="60">
        <v>0.00044108796296296295</v>
      </c>
      <c r="I61" s="56">
        <f t="shared" si="2"/>
        <v>0.0008831018518518518</v>
      </c>
      <c r="J61" s="57">
        <f t="shared" si="3"/>
        <v>3.703703703703692E-05</v>
      </c>
      <c r="K61" s="31">
        <v>50</v>
      </c>
    </row>
    <row r="62" spans="1:10" ht="12.75">
      <c r="A62" s="24">
        <v>5</v>
      </c>
      <c r="B62" s="24">
        <v>61</v>
      </c>
      <c r="C62" s="3"/>
      <c r="D62" t="s">
        <v>264</v>
      </c>
      <c r="E62" s="3">
        <v>1995</v>
      </c>
      <c r="F62" t="s">
        <v>265</v>
      </c>
      <c r="G62" s="56">
        <v>0.0004533564814814815</v>
      </c>
      <c r="H62" s="60">
        <v>0.0004401620370370371</v>
      </c>
      <c r="I62" s="56">
        <f t="shared" si="2"/>
        <v>0.0008935185185185185</v>
      </c>
      <c r="J62" s="57">
        <f t="shared" si="3"/>
        <v>4.7453703703703633E-05</v>
      </c>
    </row>
    <row r="63" spans="1:11" ht="12.75">
      <c r="A63" s="24">
        <v>6</v>
      </c>
      <c r="B63" s="24">
        <v>41</v>
      </c>
      <c r="C63" s="3">
        <v>143</v>
      </c>
      <c r="D63" t="s">
        <v>157</v>
      </c>
      <c r="E63" s="3">
        <v>1995</v>
      </c>
      <c r="F63" t="s">
        <v>79</v>
      </c>
      <c r="G63" s="56">
        <v>0.000425</v>
      </c>
      <c r="H63" s="60">
        <v>0.00047002314814814807</v>
      </c>
      <c r="I63" s="56">
        <f t="shared" si="2"/>
        <v>0.000895023148148148</v>
      </c>
      <c r="J63" s="57">
        <f t="shared" si="3"/>
        <v>4.8958333333333146E-05</v>
      </c>
      <c r="K63" s="31">
        <v>45</v>
      </c>
    </row>
    <row r="64" spans="1:11" ht="12.75">
      <c r="A64" s="24">
        <v>7</v>
      </c>
      <c r="B64" s="24">
        <v>31</v>
      </c>
      <c r="C64" s="3">
        <v>1625</v>
      </c>
      <c r="D64" t="s">
        <v>166</v>
      </c>
      <c r="E64" s="3">
        <v>1996</v>
      </c>
      <c r="F64" t="s">
        <v>61</v>
      </c>
      <c r="G64" s="56">
        <v>0.0004459490740740741</v>
      </c>
      <c r="H64" s="60">
        <v>0.00045590277777777773</v>
      </c>
      <c r="I64" s="56">
        <f t="shared" si="2"/>
        <v>0.0009018518518518518</v>
      </c>
      <c r="J64" s="57">
        <f t="shared" si="3"/>
        <v>5.5787037037036916E-05</v>
      </c>
      <c r="K64" s="31">
        <v>40</v>
      </c>
    </row>
    <row r="65" spans="1:11" ht="12.75">
      <c r="A65" s="24">
        <v>8</v>
      </c>
      <c r="B65" s="24">
        <v>45</v>
      </c>
      <c r="C65" s="3">
        <v>691</v>
      </c>
      <c r="D65" t="s">
        <v>169</v>
      </c>
      <c r="E65" s="3">
        <v>1996</v>
      </c>
      <c r="F65" t="s">
        <v>21</v>
      </c>
      <c r="G65" s="56">
        <v>0.0004469907407407407</v>
      </c>
      <c r="H65" s="60">
        <v>0.000456712962962963</v>
      </c>
      <c r="I65" s="56">
        <f t="shared" si="2"/>
        <v>0.0009037037037037037</v>
      </c>
      <c r="J65" s="57">
        <f t="shared" si="3"/>
        <v>5.763888888888876E-05</v>
      </c>
      <c r="K65" s="31">
        <v>36</v>
      </c>
    </row>
    <row r="66" spans="1:11" ht="12.75">
      <c r="A66" s="24">
        <v>9</v>
      </c>
      <c r="B66" s="24">
        <v>43</v>
      </c>
      <c r="C66" s="3">
        <v>1392</v>
      </c>
      <c r="D66" t="s">
        <v>164</v>
      </c>
      <c r="E66" s="3">
        <v>1996</v>
      </c>
      <c r="F66" t="s">
        <v>71</v>
      </c>
      <c r="G66" s="56">
        <v>0.00045659722222222233</v>
      </c>
      <c r="H66" s="60">
        <v>0.00044895833333333333</v>
      </c>
      <c r="I66" s="56">
        <f t="shared" si="2"/>
        <v>0.0009055555555555557</v>
      </c>
      <c r="J66" s="57">
        <f t="shared" si="3"/>
        <v>5.9490740740740814E-05</v>
      </c>
      <c r="K66" s="31">
        <v>32</v>
      </c>
    </row>
    <row r="67" spans="1:11" ht="12.75">
      <c r="A67" s="24">
        <v>10</v>
      </c>
      <c r="B67" s="24">
        <v>33</v>
      </c>
      <c r="C67" s="3">
        <v>2010</v>
      </c>
      <c r="D67" t="s">
        <v>162</v>
      </c>
      <c r="E67" s="3">
        <v>1996</v>
      </c>
      <c r="F67" t="s">
        <v>40</v>
      </c>
      <c r="G67" s="56">
        <v>0.00045081018518518517</v>
      </c>
      <c r="H67" s="60">
        <v>0.00045659722222222233</v>
      </c>
      <c r="I67" s="56">
        <f t="shared" si="2"/>
        <v>0.0009074074074074076</v>
      </c>
      <c r="J67" s="57">
        <f t="shared" si="3"/>
        <v>6.134259259259266E-05</v>
      </c>
      <c r="K67" s="31">
        <v>29</v>
      </c>
    </row>
    <row r="68" spans="1:11" ht="12.75">
      <c r="A68" s="24">
        <v>11</v>
      </c>
      <c r="B68" s="24">
        <v>47</v>
      </c>
      <c r="C68" s="3">
        <v>171</v>
      </c>
      <c r="D68" t="s">
        <v>163</v>
      </c>
      <c r="E68" s="3">
        <v>1996</v>
      </c>
      <c r="F68" t="s">
        <v>1</v>
      </c>
      <c r="G68" s="56">
        <v>0.00046203703703703706</v>
      </c>
      <c r="H68" s="60">
        <v>0.00046203703703703706</v>
      </c>
      <c r="I68" s="56">
        <f t="shared" si="2"/>
        <v>0.0009240740740740741</v>
      </c>
      <c r="J68" s="57">
        <f t="shared" si="3"/>
        <v>7.800925925925922E-05</v>
      </c>
      <c r="K68" s="31">
        <v>26</v>
      </c>
    </row>
    <row r="69" spans="1:11" ht="12.75">
      <c r="A69" s="24">
        <v>12</v>
      </c>
      <c r="B69" s="24">
        <v>52</v>
      </c>
      <c r="C69" s="3">
        <v>1984</v>
      </c>
      <c r="D69" t="s">
        <v>165</v>
      </c>
      <c r="E69" s="3">
        <v>1995</v>
      </c>
      <c r="F69" t="s">
        <v>5</v>
      </c>
      <c r="G69" s="56">
        <v>0.00046585648148148143</v>
      </c>
      <c r="H69" s="60">
        <v>0.0004722222222222222</v>
      </c>
      <c r="I69" s="56">
        <f t="shared" si="2"/>
        <v>0.0009380787037037036</v>
      </c>
      <c r="J69" s="57">
        <f t="shared" si="3"/>
        <v>9.201388888888866E-05</v>
      </c>
      <c r="K69" s="31">
        <v>24</v>
      </c>
    </row>
    <row r="70" spans="1:11" ht="12.75">
      <c r="A70" s="24">
        <v>13</v>
      </c>
      <c r="B70" s="24">
        <v>35</v>
      </c>
      <c r="C70" s="3">
        <v>1772</v>
      </c>
      <c r="D70" t="s">
        <v>171</v>
      </c>
      <c r="E70" s="3">
        <v>1996</v>
      </c>
      <c r="F70" t="s">
        <v>14</v>
      </c>
      <c r="G70" s="56">
        <v>0.0004732638888888889</v>
      </c>
      <c r="H70" s="60">
        <v>0.0004738425925925926</v>
      </c>
      <c r="I70" s="56">
        <f t="shared" si="2"/>
        <v>0.0009471064814814815</v>
      </c>
      <c r="J70" s="57">
        <f t="shared" si="3"/>
        <v>0.0001010416666666666</v>
      </c>
      <c r="K70" s="31">
        <v>22</v>
      </c>
    </row>
    <row r="71" spans="1:11" ht="12.75">
      <c r="A71" s="24">
        <v>14</v>
      </c>
      <c r="B71" s="24">
        <v>51</v>
      </c>
      <c r="C71" s="3">
        <v>213</v>
      </c>
      <c r="D71" t="s">
        <v>173</v>
      </c>
      <c r="E71" s="3">
        <v>1995</v>
      </c>
      <c r="F71" t="s">
        <v>10</v>
      </c>
      <c r="G71" s="56">
        <v>0.00047071759259259267</v>
      </c>
      <c r="H71" s="60">
        <v>0.0004788194444444445</v>
      </c>
      <c r="I71" s="56">
        <f t="shared" si="2"/>
        <v>0.0009495370370370371</v>
      </c>
      <c r="J71" s="57">
        <f t="shared" si="3"/>
        <v>0.00010347222222222225</v>
      </c>
      <c r="K71" s="31">
        <v>20</v>
      </c>
    </row>
    <row r="72" spans="1:11" ht="12.75">
      <c r="A72" s="24">
        <v>15</v>
      </c>
      <c r="B72" s="24">
        <v>48</v>
      </c>
      <c r="C72" s="3">
        <v>414</v>
      </c>
      <c r="D72" t="s">
        <v>177</v>
      </c>
      <c r="E72" s="3">
        <v>1995</v>
      </c>
      <c r="F72" t="s">
        <v>10</v>
      </c>
      <c r="G72" s="56">
        <v>0.00048611111111111104</v>
      </c>
      <c r="H72" s="60">
        <v>0.00047395833333333334</v>
      </c>
      <c r="I72" s="56">
        <f t="shared" si="2"/>
        <v>0.0009600694444444444</v>
      </c>
      <c r="J72" s="57">
        <f t="shared" si="3"/>
        <v>0.00011400462962962948</v>
      </c>
      <c r="K72" s="31">
        <v>18</v>
      </c>
    </row>
    <row r="73" spans="1:12" s="32" customFormat="1" ht="12.75">
      <c r="A73" s="24">
        <v>16</v>
      </c>
      <c r="B73" s="24">
        <v>55</v>
      </c>
      <c r="C73" s="3">
        <v>2176</v>
      </c>
      <c r="D73" t="s">
        <v>182</v>
      </c>
      <c r="E73" s="3">
        <v>1996</v>
      </c>
      <c r="F73" t="s">
        <v>183</v>
      </c>
      <c r="G73" s="56">
        <v>0.000484375</v>
      </c>
      <c r="H73" s="60">
        <v>0.0004822916666666667</v>
      </c>
      <c r="I73" s="56">
        <f t="shared" si="2"/>
        <v>0.0009666666666666667</v>
      </c>
      <c r="J73" s="57">
        <f t="shared" si="3"/>
        <v>0.00012060185185185177</v>
      </c>
      <c r="K73" s="31">
        <v>16</v>
      </c>
      <c r="L73" s="7"/>
    </row>
    <row r="74" spans="1:11" ht="12.75">
      <c r="A74" s="24">
        <v>17</v>
      </c>
      <c r="B74" s="24">
        <v>49</v>
      </c>
      <c r="C74" s="3">
        <v>2009</v>
      </c>
      <c r="D74" t="s">
        <v>178</v>
      </c>
      <c r="E74" s="3">
        <v>1996</v>
      </c>
      <c r="F74" t="s">
        <v>40</v>
      </c>
      <c r="G74" s="56">
        <v>0.0004913194444444445</v>
      </c>
      <c r="H74" s="60">
        <v>0.0004839120370370371</v>
      </c>
      <c r="I74" s="56">
        <f t="shared" si="2"/>
        <v>0.0009752314814814817</v>
      </c>
      <c r="J74" s="57">
        <f t="shared" si="3"/>
        <v>0.00012916666666666675</v>
      </c>
      <c r="K74" s="31">
        <v>15</v>
      </c>
    </row>
    <row r="75" spans="1:11" ht="12.75">
      <c r="A75" s="24">
        <v>18</v>
      </c>
      <c r="B75" s="24">
        <v>39</v>
      </c>
      <c r="C75" s="3">
        <v>1712</v>
      </c>
      <c r="D75" t="s">
        <v>174</v>
      </c>
      <c r="E75" s="3">
        <v>1996</v>
      </c>
      <c r="F75" t="s">
        <v>76</v>
      </c>
      <c r="G75" s="56">
        <v>0.0004943287037037037</v>
      </c>
      <c r="H75" s="60">
        <v>0.0004819444444444445</v>
      </c>
      <c r="I75" s="56">
        <f t="shared" si="2"/>
        <v>0.0009762731481481482</v>
      </c>
      <c r="J75" s="57">
        <f t="shared" si="3"/>
        <v>0.0001302083333333333</v>
      </c>
      <c r="K75" s="31">
        <v>14</v>
      </c>
    </row>
    <row r="76" spans="1:11" ht="12.75">
      <c r="A76" s="24">
        <v>19</v>
      </c>
      <c r="B76" s="24">
        <v>44</v>
      </c>
      <c r="C76" s="3">
        <v>29</v>
      </c>
      <c r="D76" t="s">
        <v>167</v>
      </c>
      <c r="E76" s="3">
        <v>1996</v>
      </c>
      <c r="F76" t="s">
        <v>61</v>
      </c>
      <c r="G76" s="56">
        <v>0.0005090277777777777</v>
      </c>
      <c r="H76" s="60">
        <v>0.00047916666666666664</v>
      </c>
      <c r="I76" s="56">
        <f t="shared" si="2"/>
        <v>0.0009881944444444443</v>
      </c>
      <c r="J76" s="57">
        <f t="shared" si="3"/>
        <v>0.00014212962962962942</v>
      </c>
      <c r="K76" s="31">
        <v>13</v>
      </c>
    </row>
    <row r="77" spans="1:11" ht="12.75">
      <c r="A77" s="24">
        <v>20</v>
      </c>
      <c r="B77" s="24">
        <v>57</v>
      </c>
      <c r="C77" s="3">
        <v>1208</v>
      </c>
      <c r="D77" t="s">
        <v>181</v>
      </c>
      <c r="E77" s="3">
        <v>1995</v>
      </c>
      <c r="F77" t="s">
        <v>32</v>
      </c>
      <c r="G77" s="56">
        <v>0.0005034722222222222</v>
      </c>
      <c r="H77" s="60">
        <v>0.0005100694444444445</v>
      </c>
      <c r="I77" s="56">
        <f t="shared" si="2"/>
        <v>0.0010135416666666667</v>
      </c>
      <c r="J77" s="57">
        <f t="shared" si="3"/>
        <v>0.00016747685185185181</v>
      </c>
      <c r="K77" s="31">
        <v>12</v>
      </c>
    </row>
    <row r="78" spans="1:11" ht="12.75">
      <c r="A78" s="24">
        <v>21</v>
      </c>
      <c r="B78" s="24">
        <v>42</v>
      </c>
      <c r="C78" s="3">
        <v>407</v>
      </c>
      <c r="D78" t="s">
        <v>175</v>
      </c>
      <c r="E78" s="3">
        <v>1996</v>
      </c>
      <c r="F78" t="s">
        <v>10</v>
      </c>
      <c r="G78" s="56">
        <v>0.0005160879629629631</v>
      </c>
      <c r="H78" s="60">
        <v>0.0004998842592592593</v>
      </c>
      <c r="I78" s="56">
        <f t="shared" si="2"/>
        <v>0.0010159722222222224</v>
      </c>
      <c r="J78" s="57">
        <f t="shared" si="3"/>
        <v>0.00016990740740740746</v>
      </c>
      <c r="K78" s="31">
        <v>11</v>
      </c>
    </row>
    <row r="79" spans="1:11" ht="12.75">
      <c r="A79" s="24">
        <v>22</v>
      </c>
      <c r="B79" s="24">
        <v>59</v>
      </c>
      <c r="C79" s="3">
        <v>195</v>
      </c>
      <c r="D79" t="s">
        <v>186</v>
      </c>
      <c r="E79" s="3">
        <v>1996</v>
      </c>
      <c r="F79" t="s">
        <v>1</v>
      </c>
      <c r="G79" s="56">
        <v>0.0005149305555555556</v>
      </c>
      <c r="H79" s="60">
        <v>0.0005119212962962962</v>
      </c>
      <c r="I79" s="56">
        <f t="shared" si="2"/>
        <v>0.0010268518518518517</v>
      </c>
      <c r="J79" s="57">
        <f t="shared" si="3"/>
        <v>0.0001807870370370368</v>
      </c>
      <c r="K79" s="31">
        <v>10</v>
      </c>
    </row>
    <row r="80" spans="1:11" ht="12.75">
      <c r="A80" s="24">
        <v>23</v>
      </c>
      <c r="B80" s="24">
        <v>50</v>
      </c>
      <c r="C80" s="3">
        <v>1939</v>
      </c>
      <c r="D80" t="s">
        <v>170</v>
      </c>
      <c r="E80" s="3">
        <v>1995</v>
      </c>
      <c r="F80" t="s">
        <v>8</v>
      </c>
      <c r="G80" s="56">
        <v>0.0004811342592592592</v>
      </c>
      <c r="H80" s="60">
        <v>0.0006418981481481482</v>
      </c>
      <c r="I80" s="56">
        <f t="shared" si="2"/>
        <v>0.0011230324074074074</v>
      </c>
      <c r="J80" s="57">
        <f t="shared" si="3"/>
        <v>0.00027696759259259254</v>
      </c>
      <c r="K80" s="31">
        <v>9</v>
      </c>
    </row>
    <row r="81" spans="1:11" ht="12.75">
      <c r="A81" s="24">
        <v>24</v>
      </c>
      <c r="B81" s="24">
        <v>54</v>
      </c>
      <c r="C81" s="3">
        <v>1346</v>
      </c>
      <c r="D81" t="s">
        <v>185</v>
      </c>
      <c r="E81" s="3">
        <v>1996</v>
      </c>
      <c r="F81" t="s">
        <v>32</v>
      </c>
      <c r="G81" s="56">
        <v>0.0006362268518518519</v>
      </c>
      <c r="H81" s="60">
        <v>0.0005104166666666667</v>
      </c>
      <c r="I81" s="56">
        <f t="shared" si="2"/>
        <v>0.0011466435185185186</v>
      </c>
      <c r="J81" s="57">
        <f t="shared" si="3"/>
        <v>0.00030057870370370373</v>
      </c>
      <c r="K81" s="31">
        <v>8</v>
      </c>
    </row>
    <row r="82" spans="1:11" ht="12.75">
      <c r="A82" s="24"/>
      <c r="B82" s="24">
        <v>53</v>
      </c>
      <c r="C82" s="3">
        <v>2011</v>
      </c>
      <c r="D82" t="s">
        <v>176</v>
      </c>
      <c r="E82" s="3">
        <v>1995</v>
      </c>
      <c r="F82" t="s">
        <v>40</v>
      </c>
      <c r="G82" s="56">
        <v>0.0005032407407407406</v>
      </c>
      <c r="H82" s="62" t="s">
        <v>347</v>
      </c>
      <c r="I82" s="56"/>
      <c r="J82" s="57"/>
      <c r="K82" s="3"/>
    </row>
    <row r="83" spans="1:11" ht="12.75">
      <c r="A83" s="24"/>
      <c r="B83" s="24">
        <v>58</v>
      </c>
      <c r="C83" s="3">
        <v>656</v>
      </c>
      <c r="D83" t="s">
        <v>187</v>
      </c>
      <c r="E83" s="3">
        <v>1996</v>
      </c>
      <c r="F83" t="s">
        <v>58</v>
      </c>
      <c r="G83" s="56">
        <v>0.000540625</v>
      </c>
      <c r="H83" s="62" t="s">
        <v>354</v>
      </c>
      <c r="I83" s="56"/>
      <c r="J83" s="57"/>
      <c r="K83" s="3"/>
    </row>
    <row r="84" spans="1:11" ht="12.75">
      <c r="A84" s="24"/>
      <c r="B84" s="24">
        <v>46</v>
      </c>
      <c r="C84" s="3">
        <v>677</v>
      </c>
      <c r="D84" t="s">
        <v>179</v>
      </c>
      <c r="E84" s="3">
        <v>1995</v>
      </c>
      <c r="F84" t="s">
        <v>58</v>
      </c>
      <c r="G84" s="56">
        <v>0.0005127314814814814</v>
      </c>
      <c r="H84" s="62" t="s">
        <v>331</v>
      </c>
      <c r="I84" s="56"/>
      <c r="J84" s="57"/>
      <c r="K84" s="3"/>
    </row>
    <row r="85" spans="1:11" ht="12.75">
      <c r="A85" s="24"/>
      <c r="B85" s="24">
        <v>56</v>
      </c>
      <c r="C85" s="3">
        <v>2057</v>
      </c>
      <c r="D85" t="s">
        <v>180</v>
      </c>
      <c r="E85" s="3">
        <v>1995</v>
      </c>
      <c r="F85" t="s">
        <v>53</v>
      </c>
      <c r="G85" s="61" t="s">
        <v>348</v>
      </c>
      <c r="H85" s="60"/>
      <c r="I85" s="56"/>
      <c r="J85" s="57"/>
      <c r="K85" s="3"/>
    </row>
    <row r="86" spans="1:11" ht="12.75">
      <c r="A86" s="24"/>
      <c r="B86" s="24">
        <v>32</v>
      </c>
      <c r="C86" s="3">
        <v>647</v>
      </c>
      <c r="D86" t="s">
        <v>168</v>
      </c>
      <c r="E86" s="3">
        <v>1996</v>
      </c>
      <c r="F86" t="s">
        <v>58</v>
      </c>
      <c r="G86" s="61" t="s">
        <v>331</v>
      </c>
      <c r="H86" s="60"/>
      <c r="I86" s="56"/>
      <c r="J86" s="57"/>
      <c r="K86" s="3"/>
    </row>
    <row r="87" spans="1:11" ht="12.75">
      <c r="A87" s="24"/>
      <c r="B87" s="24">
        <v>38</v>
      </c>
      <c r="C87" s="3">
        <v>1001</v>
      </c>
      <c r="D87" t="s">
        <v>172</v>
      </c>
      <c r="E87" s="3">
        <v>1996</v>
      </c>
      <c r="F87" t="s">
        <v>100</v>
      </c>
      <c r="G87" s="61" t="s">
        <v>331</v>
      </c>
      <c r="H87" s="60"/>
      <c r="I87" s="56"/>
      <c r="J87" s="57"/>
      <c r="K87" s="3"/>
    </row>
    <row r="88" spans="1:11" ht="12.75">
      <c r="A88" s="24"/>
      <c r="B88" s="24">
        <v>60</v>
      </c>
      <c r="C88" s="3">
        <v>648</v>
      </c>
      <c r="D88" t="s">
        <v>189</v>
      </c>
      <c r="E88" s="3">
        <v>1996</v>
      </c>
      <c r="F88" t="s">
        <v>58</v>
      </c>
      <c r="G88" s="61" t="s">
        <v>331</v>
      </c>
      <c r="H88" s="60"/>
      <c r="I88" s="56"/>
      <c r="J88" s="57"/>
      <c r="K88" s="3"/>
    </row>
    <row r="89" ht="12.75">
      <c r="G89" s="29"/>
    </row>
    <row r="90" spans="1:10" ht="12.75">
      <c r="A90" s="10"/>
      <c r="B90" s="10"/>
      <c r="C90" s="12"/>
      <c r="D90" s="10"/>
      <c r="F90" s="11"/>
      <c r="G90" s="16"/>
      <c r="H90" s="10"/>
      <c r="I90" s="10"/>
      <c r="J90" s="10"/>
    </row>
    <row r="91" spans="1:10" ht="12.75">
      <c r="A91" s="17" t="s">
        <v>292</v>
      </c>
      <c r="B91" s="12"/>
      <c r="C91" s="10"/>
      <c r="D91" s="10"/>
      <c r="E91" s="11"/>
      <c r="F91" s="11" t="s">
        <v>329</v>
      </c>
      <c r="G91" s="10"/>
      <c r="H91" s="10"/>
      <c r="I91" s="10"/>
      <c r="J91" s="10"/>
    </row>
    <row r="92" spans="1:7" ht="12.75">
      <c r="A92" s="10"/>
      <c r="B92" s="12"/>
      <c r="C92" s="10"/>
      <c r="D92" s="10"/>
      <c r="E92" s="11"/>
      <c r="F92" s="10"/>
      <c r="G92" s="10"/>
    </row>
    <row r="93" spans="1:11" ht="12.75">
      <c r="A93" s="18" t="s">
        <v>293</v>
      </c>
      <c r="B93" s="18" t="s">
        <v>294</v>
      </c>
      <c r="C93" s="18" t="s">
        <v>295</v>
      </c>
      <c r="D93" s="19" t="s">
        <v>296</v>
      </c>
      <c r="E93" s="20" t="s">
        <v>297</v>
      </c>
      <c r="F93" s="19" t="s">
        <v>256</v>
      </c>
      <c r="G93" s="21" t="s">
        <v>339</v>
      </c>
      <c r="H93" s="21" t="s">
        <v>340</v>
      </c>
      <c r="I93" s="21" t="s">
        <v>298</v>
      </c>
      <c r="J93" s="21" t="s">
        <v>299</v>
      </c>
      <c r="K93" s="21" t="s">
        <v>300</v>
      </c>
    </row>
    <row r="94" spans="1:7" ht="12.75">
      <c r="A94" s="14"/>
      <c r="B94" s="14"/>
      <c r="C94" s="22"/>
      <c r="D94" s="23"/>
      <c r="E94" s="22"/>
      <c r="F94" s="23"/>
      <c r="G94" s="22"/>
    </row>
    <row r="95" spans="1:11" ht="12.75">
      <c r="A95" s="24">
        <v>1</v>
      </c>
      <c r="B95" s="24">
        <v>5</v>
      </c>
      <c r="C95" s="3">
        <v>1004</v>
      </c>
      <c r="D95" t="s">
        <v>85</v>
      </c>
      <c r="E95" s="3">
        <v>1997</v>
      </c>
      <c r="F95" t="s">
        <v>86</v>
      </c>
      <c r="G95" s="56">
        <v>0.00045057870370370374</v>
      </c>
      <c r="H95" s="60">
        <v>0.00045104166666666665</v>
      </c>
      <c r="I95" s="56">
        <f aca="true" t="shared" si="4" ref="I95:I133">SUM(G95:H95)</f>
        <v>0.0009016203703703703</v>
      </c>
      <c r="J95" s="57">
        <f>I95-$I$95</f>
        <v>0</v>
      </c>
      <c r="K95" s="31">
        <v>100</v>
      </c>
    </row>
    <row r="96" spans="1:11" ht="12.75">
      <c r="A96" s="24">
        <v>2</v>
      </c>
      <c r="B96" s="24">
        <v>10</v>
      </c>
      <c r="C96" s="3">
        <v>113</v>
      </c>
      <c r="D96" t="s">
        <v>87</v>
      </c>
      <c r="E96" s="3">
        <v>1997</v>
      </c>
      <c r="F96" t="s">
        <v>88</v>
      </c>
      <c r="G96" s="56">
        <v>0.0004525462962962963</v>
      </c>
      <c r="H96" s="60">
        <v>0.00044976851851851845</v>
      </c>
      <c r="I96" s="56">
        <f t="shared" si="4"/>
        <v>0.0009023148148148148</v>
      </c>
      <c r="J96" s="57">
        <f aca="true" t="shared" si="5" ref="J96:J133">I96-$I$95</f>
        <v>6.944444444444402E-07</v>
      </c>
      <c r="K96" s="31">
        <v>80</v>
      </c>
    </row>
    <row r="97" spans="1:11" ht="12.75">
      <c r="A97" s="24">
        <v>3</v>
      </c>
      <c r="B97" s="24">
        <v>11</v>
      </c>
      <c r="C97" s="3">
        <v>655</v>
      </c>
      <c r="D97" t="s">
        <v>89</v>
      </c>
      <c r="E97" s="3">
        <v>1997</v>
      </c>
      <c r="F97" t="s">
        <v>58</v>
      </c>
      <c r="G97" s="56">
        <v>0.00045439814814814816</v>
      </c>
      <c r="H97" s="60">
        <v>0.00045682870370370365</v>
      </c>
      <c r="I97" s="56">
        <f t="shared" si="4"/>
        <v>0.0009112268518518519</v>
      </c>
      <c r="J97" s="57">
        <f t="shared" si="5"/>
        <v>9.606481481481532E-06</v>
      </c>
      <c r="K97" s="31">
        <v>60</v>
      </c>
    </row>
    <row r="98" spans="1:11" ht="12.75">
      <c r="A98" s="24">
        <v>4</v>
      </c>
      <c r="B98" s="24">
        <v>3</v>
      </c>
      <c r="C98" s="3">
        <v>1404</v>
      </c>
      <c r="D98" t="s">
        <v>90</v>
      </c>
      <c r="E98" s="3">
        <v>1997</v>
      </c>
      <c r="F98" t="s">
        <v>86</v>
      </c>
      <c r="G98" s="56">
        <v>0.00047129629629629626</v>
      </c>
      <c r="H98" s="60">
        <v>0.0004629629629629629</v>
      </c>
      <c r="I98" s="56">
        <f t="shared" si="4"/>
        <v>0.0009342592592592592</v>
      </c>
      <c r="J98" s="57">
        <f t="shared" si="5"/>
        <v>3.263888888888891E-05</v>
      </c>
      <c r="K98" s="31">
        <v>50</v>
      </c>
    </row>
    <row r="99" spans="1:11" ht="12.75">
      <c r="A99" s="24">
        <v>5</v>
      </c>
      <c r="B99" s="24">
        <v>6</v>
      </c>
      <c r="C99" s="3">
        <v>1834</v>
      </c>
      <c r="D99" t="s">
        <v>96</v>
      </c>
      <c r="E99" s="3">
        <v>1997</v>
      </c>
      <c r="F99" t="s">
        <v>5</v>
      </c>
      <c r="G99" s="56">
        <v>0.0004732638888888889</v>
      </c>
      <c r="H99" s="60">
        <v>0.00048379629629629624</v>
      </c>
      <c r="I99" s="56">
        <f t="shared" si="4"/>
        <v>0.0009570601851851851</v>
      </c>
      <c r="J99" s="57">
        <f t="shared" si="5"/>
        <v>5.5439814814814805E-05</v>
      </c>
      <c r="K99" s="31">
        <v>45</v>
      </c>
    </row>
    <row r="100" spans="1:11" ht="12.75">
      <c r="A100" s="24">
        <v>6</v>
      </c>
      <c r="B100" s="24">
        <v>8</v>
      </c>
      <c r="C100" s="3">
        <v>2188</v>
      </c>
      <c r="D100" t="s">
        <v>97</v>
      </c>
      <c r="E100" s="3">
        <v>1997</v>
      </c>
      <c r="F100" t="s">
        <v>44</v>
      </c>
      <c r="G100" s="56">
        <v>0.0004788194444444445</v>
      </c>
      <c r="H100" s="60">
        <v>0.0004806712962962963</v>
      </c>
      <c r="I100" s="56">
        <f t="shared" si="4"/>
        <v>0.0009594907407407408</v>
      </c>
      <c r="J100" s="57">
        <f t="shared" si="5"/>
        <v>5.7870370370370454E-05</v>
      </c>
      <c r="K100" s="31">
        <v>40</v>
      </c>
    </row>
    <row r="101" spans="1:11" ht="12.75">
      <c r="A101" s="24">
        <v>7</v>
      </c>
      <c r="B101" s="24">
        <v>9</v>
      </c>
      <c r="C101" s="3">
        <v>523</v>
      </c>
      <c r="D101" t="s">
        <v>95</v>
      </c>
      <c r="E101" s="3">
        <v>1997</v>
      </c>
      <c r="F101" t="s">
        <v>61</v>
      </c>
      <c r="G101" s="56">
        <v>0.0004944444444444444</v>
      </c>
      <c r="H101" s="60">
        <v>0.0004914351851851851</v>
      </c>
      <c r="I101" s="56">
        <f t="shared" si="4"/>
        <v>0.0009858796296296295</v>
      </c>
      <c r="J101" s="57">
        <f t="shared" si="5"/>
        <v>8.425925925925918E-05</v>
      </c>
      <c r="K101" s="31">
        <v>36</v>
      </c>
    </row>
    <row r="102" spans="1:11" ht="12.75">
      <c r="A102" s="24">
        <v>8</v>
      </c>
      <c r="B102" s="24">
        <v>1</v>
      </c>
      <c r="C102" s="3">
        <v>998</v>
      </c>
      <c r="D102" t="s">
        <v>99</v>
      </c>
      <c r="E102" s="3">
        <v>1997</v>
      </c>
      <c r="F102" t="s">
        <v>100</v>
      </c>
      <c r="G102" s="56">
        <v>0.0004972222222222221</v>
      </c>
      <c r="H102" s="60">
        <v>0.0004998842592592593</v>
      </c>
      <c r="I102" s="56">
        <f t="shared" si="4"/>
        <v>0.0009971064814814814</v>
      </c>
      <c r="J102" s="57">
        <f t="shared" si="5"/>
        <v>9.548611111111108E-05</v>
      </c>
      <c r="K102" s="31">
        <v>32</v>
      </c>
    </row>
    <row r="103" spans="1:11" ht="12.75">
      <c r="A103" s="24">
        <v>9</v>
      </c>
      <c r="B103" s="24">
        <v>14</v>
      </c>
      <c r="C103" s="3">
        <v>1200</v>
      </c>
      <c r="D103" t="s">
        <v>94</v>
      </c>
      <c r="E103" s="3">
        <v>1997</v>
      </c>
      <c r="F103" t="s">
        <v>32</v>
      </c>
      <c r="G103" s="56">
        <v>0.0004960648148148148</v>
      </c>
      <c r="H103" s="60">
        <v>0.0005025462962962963</v>
      </c>
      <c r="I103" s="56">
        <f t="shared" si="4"/>
        <v>0.0009986111111111111</v>
      </c>
      <c r="J103" s="57">
        <f t="shared" si="5"/>
        <v>9.69907407407408E-05</v>
      </c>
      <c r="K103" s="31">
        <v>29</v>
      </c>
    </row>
    <row r="104" spans="1:11" ht="12.75">
      <c r="A104" s="24">
        <v>10</v>
      </c>
      <c r="B104" s="24">
        <v>33</v>
      </c>
      <c r="C104" s="3">
        <v>1730</v>
      </c>
      <c r="D104" t="s">
        <v>127</v>
      </c>
      <c r="E104" s="3">
        <v>1997</v>
      </c>
      <c r="F104" t="s">
        <v>73</v>
      </c>
      <c r="G104" s="56">
        <v>0.0005064814814814815</v>
      </c>
      <c r="H104" s="60">
        <v>0.0004937499999999999</v>
      </c>
      <c r="I104" s="56">
        <f t="shared" si="4"/>
        <v>0.0010002314814814813</v>
      </c>
      <c r="J104" s="57">
        <f t="shared" si="5"/>
        <v>9.861111111111095E-05</v>
      </c>
      <c r="K104" s="31">
        <v>26</v>
      </c>
    </row>
    <row r="105" spans="1:11" ht="12.75">
      <c r="A105" s="24">
        <v>11</v>
      </c>
      <c r="B105" s="24">
        <v>16</v>
      </c>
      <c r="C105" s="3">
        <v>521</v>
      </c>
      <c r="D105" t="s">
        <v>98</v>
      </c>
      <c r="E105" s="3">
        <v>1997</v>
      </c>
      <c r="F105" t="s">
        <v>61</v>
      </c>
      <c r="G105" s="56">
        <v>0.000507175925925926</v>
      </c>
      <c r="H105" s="60">
        <v>0.0004935185185185185</v>
      </c>
      <c r="I105" s="56">
        <f t="shared" si="4"/>
        <v>0.0010006944444444445</v>
      </c>
      <c r="J105" s="57">
        <f t="shared" si="5"/>
        <v>9.907407407407413E-05</v>
      </c>
      <c r="K105" s="31">
        <v>24</v>
      </c>
    </row>
    <row r="106" spans="1:11" ht="12.75">
      <c r="A106" s="24">
        <v>12</v>
      </c>
      <c r="B106" s="24">
        <v>2</v>
      </c>
      <c r="C106" s="3">
        <v>2194</v>
      </c>
      <c r="D106" t="s">
        <v>101</v>
      </c>
      <c r="E106" s="3">
        <v>1997</v>
      </c>
      <c r="F106" t="s">
        <v>44</v>
      </c>
      <c r="G106" s="56">
        <v>0.0005010416666666667</v>
      </c>
      <c r="H106" s="60">
        <v>0.0005015046296296296</v>
      </c>
      <c r="I106" s="56">
        <f t="shared" si="4"/>
        <v>0.0010025462962962963</v>
      </c>
      <c r="J106" s="57">
        <f t="shared" si="5"/>
        <v>0.00010092592592592597</v>
      </c>
      <c r="K106" s="31">
        <v>22</v>
      </c>
    </row>
    <row r="107" spans="1:11" ht="12.75">
      <c r="A107" s="24">
        <v>13</v>
      </c>
      <c r="B107" s="24">
        <v>21</v>
      </c>
      <c r="C107" s="3">
        <v>1896</v>
      </c>
      <c r="D107" t="s">
        <v>108</v>
      </c>
      <c r="E107" s="3">
        <v>1997</v>
      </c>
      <c r="F107" t="s">
        <v>71</v>
      </c>
      <c r="G107" s="56">
        <v>0.0005019675925925926</v>
      </c>
      <c r="H107" s="60">
        <v>0.0005011574074074073</v>
      </c>
      <c r="I107" s="56">
        <f t="shared" si="4"/>
        <v>0.001003125</v>
      </c>
      <c r="J107" s="57">
        <f t="shared" si="5"/>
        <v>0.00010150462962962956</v>
      </c>
      <c r="K107" s="31">
        <v>20</v>
      </c>
    </row>
    <row r="108" spans="1:11" ht="12.75">
      <c r="A108" s="24">
        <v>14</v>
      </c>
      <c r="B108" s="24">
        <v>28</v>
      </c>
      <c r="C108" s="3">
        <v>2189</v>
      </c>
      <c r="D108" t="s">
        <v>109</v>
      </c>
      <c r="E108" s="3">
        <v>1997</v>
      </c>
      <c r="F108" t="s">
        <v>44</v>
      </c>
      <c r="G108" s="56">
        <v>0.0005072916666666666</v>
      </c>
      <c r="H108" s="60">
        <v>0.0004961805555555555</v>
      </c>
      <c r="I108" s="56">
        <f t="shared" si="4"/>
        <v>0.001003472222222222</v>
      </c>
      <c r="J108" s="57">
        <f t="shared" si="5"/>
        <v>0.00010185185185185167</v>
      </c>
      <c r="K108" s="31">
        <v>18</v>
      </c>
    </row>
    <row r="109" spans="1:11" ht="12.75">
      <c r="A109" s="24">
        <v>15</v>
      </c>
      <c r="B109" s="24">
        <v>12</v>
      </c>
      <c r="C109" s="3">
        <v>1900</v>
      </c>
      <c r="D109" t="s">
        <v>107</v>
      </c>
      <c r="E109" s="3">
        <v>1997</v>
      </c>
      <c r="F109" t="s">
        <v>71</v>
      </c>
      <c r="G109" s="56">
        <v>0.0005288194444444444</v>
      </c>
      <c r="H109" s="60">
        <v>0.0004922453703703704</v>
      </c>
      <c r="I109" s="56">
        <f t="shared" si="4"/>
        <v>0.001021064814814815</v>
      </c>
      <c r="J109" s="57">
        <f t="shared" si="5"/>
        <v>0.00011944444444444459</v>
      </c>
      <c r="K109" s="31">
        <v>16</v>
      </c>
    </row>
    <row r="110" spans="1:11" ht="12.75">
      <c r="A110" s="24">
        <v>16</v>
      </c>
      <c r="B110" s="24">
        <v>19</v>
      </c>
      <c r="C110" s="3">
        <v>1336</v>
      </c>
      <c r="D110" t="s">
        <v>115</v>
      </c>
      <c r="E110" s="3">
        <v>1998</v>
      </c>
      <c r="F110" t="s">
        <v>14</v>
      </c>
      <c r="G110" s="56">
        <v>0.0005173611111111111</v>
      </c>
      <c r="H110" s="60">
        <v>0.0005052083333333333</v>
      </c>
      <c r="I110" s="56">
        <f t="shared" si="4"/>
        <v>0.0010225694444444444</v>
      </c>
      <c r="J110" s="57">
        <f t="shared" si="5"/>
        <v>0.0001209490740740741</v>
      </c>
      <c r="K110" s="31">
        <v>15</v>
      </c>
    </row>
    <row r="111" spans="1:11" ht="12.75">
      <c r="A111" s="24">
        <v>17</v>
      </c>
      <c r="B111" s="24">
        <v>15</v>
      </c>
      <c r="C111" s="3">
        <v>1253</v>
      </c>
      <c r="D111" t="s">
        <v>93</v>
      </c>
      <c r="E111" s="3">
        <v>1998</v>
      </c>
      <c r="F111" t="s">
        <v>5</v>
      </c>
      <c r="G111" s="56">
        <v>0.0005140046296296296</v>
      </c>
      <c r="H111" s="60">
        <v>0.0005101851851851852</v>
      </c>
      <c r="I111" s="56">
        <f t="shared" si="4"/>
        <v>0.0010241898148148148</v>
      </c>
      <c r="J111" s="57">
        <f t="shared" si="5"/>
        <v>0.00012256944444444446</v>
      </c>
      <c r="K111" s="31">
        <v>14</v>
      </c>
    </row>
    <row r="112" spans="1:11" ht="12.75">
      <c r="A112" s="24">
        <v>18</v>
      </c>
      <c r="B112" s="24">
        <v>27</v>
      </c>
      <c r="C112" s="3">
        <v>173</v>
      </c>
      <c r="D112" t="s">
        <v>113</v>
      </c>
      <c r="E112" s="3">
        <v>1998</v>
      </c>
      <c r="F112" t="s">
        <v>1</v>
      </c>
      <c r="G112" s="56">
        <v>0.0005208333333333333</v>
      </c>
      <c r="H112" s="60">
        <v>0.0005092592592592592</v>
      </c>
      <c r="I112" s="56">
        <f t="shared" si="4"/>
        <v>0.0010300925925925924</v>
      </c>
      <c r="J112" s="57">
        <f t="shared" si="5"/>
        <v>0.0001284722222222221</v>
      </c>
      <c r="K112" s="31">
        <v>13</v>
      </c>
    </row>
    <row r="113" spans="1:11" ht="12.75">
      <c r="A113" s="24">
        <v>19</v>
      </c>
      <c r="B113" s="24">
        <v>7</v>
      </c>
      <c r="C113" s="3">
        <v>1710</v>
      </c>
      <c r="D113" t="s">
        <v>112</v>
      </c>
      <c r="E113" s="3">
        <v>1998</v>
      </c>
      <c r="F113" t="s">
        <v>76</v>
      </c>
      <c r="G113" s="56">
        <v>0.0005177083333333332</v>
      </c>
      <c r="H113" s="60">
        <v>0.0005142361111111111</v>
      </c>
      <c r="I113" s="56">
        <f t="shared" si="4"/>
        <v>0.0010319444444444443</v>
      </c>
      <c r="J113" s="57">
        <f t="shared" si="5"/>
        <v>0.00013032407407407394</v>
      </c>
      <c r="K113" s="31">
        <v>12</v>
      </c>
    </row>
    <row r="114" spans="1:11" ht="12.75">
      <c r="A114" s="24">
        <v>20</v>
      </c>
      <c r="B114" s="24">
        <v>20</v>
      </c>
      <c r="C114" s="3">
        <v>388</v>
      </c>
      <c r="D114" t="s">
        <v>105</v>
      </c>
      <c r="E114" s="3">
        <v>1997</v>
      </c>
      <c r="F114" t="s">
        <v>106</v>
      </c>
      <c r="G114" s="56">
        <v>0.0005230324074074074</v>
      </c>
      <c r="H114" s="60">
        <v>0.0005107638888888889</v>
      </c>
      <c r="I114" s="56">
        <f t="shared" si="4"/>
        <v>0.0010337962962962963</v>
      </c>
      <c r="J114" s="57">
        <f t="shared" si="5"/>
        <v>0.000132175925925926</v>
      </c>
      <c r="K114" s="31">
        <v>11</v>
      </c>
    </row>
    <row r="115" spans="1:11" ht="12.75">
      <c r="A115" s="24">
        <v>21</v>
      </c>
      <c r="B115" s="24">
        <v>31</v>
      </c>
      <c r="C115" s="3">
        <v>2192</v>
      </c>
      <c r="D115" t="s">
        <v>120</v>
      </c>
      <c r="E115" s="3">
        <v>1997</v>
      </c>
      <c r="F115" t="s">
        <v>44</v>
      </c>
      <c r="G115" s="56">
        <v>0.0005295138888888888</v>
      </c>
      <c r="H115" s="60">
        <v>0.0005096064814814814</v>
      </c>
      <c r="I115" s="56">
        <f t="shared" si="4"/>
        <v>0.0010391203703703704</v>
      </c>
      <c r="J115" s="57">
        <f t="shared" si="5"/>
        <v>0.00013750000000000004</v>
      </c>
      <c r="K115" s="31">
        <v>10</v>
      </c>
    </row>
    <row r="116" spans="1:11" ht="12.75">
      <c r="A116" s="24">
        <v>22</v>
      </c>
      <c r="B116" s="24">
        <v>13</v>
      </c>
      <c r="C116" s="3">
        <v>1983</v>
      </c>
      <c r="D116" t="s">
        <v>92</v>
      </c>
      <c r="E116" s="3">
        <v>1998</v>
      </c>
      <c r="F116" t="s">
        <v>5</v>
      </c>
      <c r="G116" s="56">
        <v>0.0005578703703703704</v>
      </c>
      <c r="H116" s="60">
        <v>0.0004874999999999999</v>
      </c>
      <c r="I116" s="56">
        <f t="shared" si="4"/>
        <v>0.0010453703703703703</v>
      </c>
      <c r="J116" s="57">
        <f t="shared" si="5"/>
        <v>0.00014375</v>
      </c>
      <c r="K116" s="31">
        <v>9</v>
      </c>
    </row>
    <row r="117" spans="1:11" ht="12.75">
      <c r="A117" s="24">
        <v>23</v>
      </c>
      <c r="B117" s="24">
        <v>25</v>
      </c>
      <c r="C117" s="3">
        <v>1002</v>
      </c>
      <c r="D117" t="s">
        <v>102</v>
      </c>
      <c r="E117" s="3">
        <v>1997</v>
      </c>
      <c r="F117" t="s">
        <v>100</v>
      </c>
      <c r="G117" s="56">
        <v>0.0005321759259259259</v>
      </c>
      <c r="H117" s="60">
        <v>0.0005175925925925926</v>
      </c>
      <c r="I117" s="56">
        <f t="shared" si="4"/>
        <v>0.0010497685185185185</v>
      </c>
      <c r="J117" s="57">
        <f t="shared" si="5"/>
        <v>0.00014814814814814812</v>
      </c>
      <c r="K117" s="31">
        <v>8</v>
      </c>
    </row>
    <row r="118" spans="1:11" ht="12.75">
      <c r="A118" s="24">
        <v>24</v>
      </c>
      <c r="B118" s="24">
        <v>22</v>
      </c>
      <c r="C118" s="3">
        <v>1173</v>
      </c>
      <c r="D118" t="s">
        <v>118</v>
      </c>
      <c r="E118" s="3">
        <v>1998</v>
      </c>
      <c r="F118" t="s">
        <v>16</v>
      </c>
      <c r="G118" s="56">
        <v>0.0005261574074074074</v>
      </c>
      <c r="H118" s="60">
        <v>0.0005252314814814816</v>
      </c>
      <c r="I118" s="56">
        <f t="shared" si="4"/>
        <v>0.001051388888888889</v>
      </c>
      <c r="J118" s="57">
        <f t="shared" si="5"/>
        <v>0.0001497685185185187</v>
      </c>
      <c r="K118" s="31">
        <v>7</v>
      </c>
    </row>
    <row r="119" spans="1:11" ht="12.75">
      <c r="A119" s="24">
        <v>25</v>
      </c>
      <c r="B119" s="24">
        <v>24</v>
      </c>
      <c r="C119" s="3">
        <v>192</v>
      </c>
      <c r="D119" t="s">
        <v>114</v>
      </c>
      <c r="E119" s="3">
        <v>1998</v>
      </c>
      <c r="F119" t="s">
        <v>1</v>
      </c>
      <c r="G119" s="56">
        <v>0.0005390046296296296</v>
      </c>
      <c r="H119" s="60">
        <v>0.0005236111111111111</v>
      </c>
      <c r="I119" s="56">
        <f t="shared" si="4"/>
        <v>0.0010626157407407407</v>
      </c>
      <c r="J119" s="57">
        <f t="shared" si="5"/>
        <v>0.00016099537037037037</v>
      </c>
      <c r="K119" s="31">
        <v>6</v>
      </c>
    </row>
    <row r="120" spans="1:11" ht="12.75">
      <c r="A120" s="24">
        <v>26</v>
      </c>
      <c r="B120" s="24">
        <v>17</v>
      </c>
      <c r="C120" s="3">
        <v>1398</v>
      </c>
      <c r="D120" t="s">
        <v>103</v>
      </c>
      <c r="E120" s="3">
        <v>1998</v>
      </c>
      <c r="F120" t="s">
        <v>30</v>
      </c>
      <c r="G120" s="56">
        <v>0.0005563657407407407</v>
      </c>
      <c r="H120" s="60">
        <v>0.0005156249999999999</v>
      </c>
      <c r="I120" s="56">
        <f t="shared" si="4"/>
        <v>0.0010719907407407405</v>
      </c>
      <c r="J120" s="57">
        <f t="shared" si="5"/>
        <v>0.0001703703703703702</v>
      </c>
      <c r="K120" s="31">
        <v>5</v>
      </c>
    </row>
    <row r="121" spans="1:11" ht="12.75">
      <c r="A121" s="24">
        <v>27</v>
      </c>
      <c r="B121" s="24">
        <v>32</v>
      </c>
      <c r="C121" s="3">
        <v>617</v>
      </c>
      <c r="D121" t="s">
        <v>116</v>
      </c>
      <c r="E121" s="3">
        <v>1997</v>
      </c>
      <c r="F121" t="s">
        <v>16</v>
      </c>
      <c r="G121" s="56">
        <v>0.0005381944444444444</v>
      </c>
      <c r="H121" s="60">
        <v>0.0005354166666666667</v>
      </c>
      <c r="I121" s="56">
        <f t="shared" si="4"/>
        <v>0.0010736111111111111</v>
      </c>
      <c r="J121" s="57">
        <f t="shared" si="5"/>
        <v>0.00017199074074074078</v>
      </c>
      <c r="K121" s="31">
        <v>4</v>
      </c>
    </row>
    <row r="122" spans="1:11" ht="12.75">
      <c r="A122" s="24">
        <v>28</v>
      </c>
      <c r="B122" s="24">
        <v>36</v>
      </c>
      <c r="C122" s="3">
        <v>1435</v>
      </c>
      <c r="D122" t="s">
        <v>137</v>
      </c>
      <c r="E122" s="3">
        <v>1998</v>
      </c>
      <c r="F122" t="s">
        <v>63</v>
      </c>
      <c r="G122" s="56">
        <v>0.0005438657407407407</v>
      </c>
      <c r="H122" s="60">
        <v>0.0005466435185185185</v>
      </c>
      <c r="I122" s="56">
        <f t="shared" si="4"/>
        <v>0.0010905092592592592</v>
      </c>
      <c r="J122" s="57">
        <f t="shared" si="5"/>
        <v>0.00018888888888888883</v>
      </c>
      <c r="K122" s="31">
        <v>3</v>
      </c>
    </row>
    <row r="123" spans="1:11" ht="12.75">
      <c r="A123" s="24">
        <v>29</v>
      </c>
      <c r="B123" s="24">
        <v>18</v>
      </c>
      <c r="C123" s="3">
        <v>1963</v>
      </c>
      <c r="D123" t="s">
        <v>110</v>
      </c>
      <c r="E123" s="3">
        <v>1998</v>
      </c>
      <c r="F123" t="s">
        <v>66</v>
      </c>
      <c r="G123" s="56">
        <v>0.0005489583333333333</v>
      </c>
      <c r="H123" s="60">
        <v>0.0005445601851851851</v>
      </c>
      <c r="I123" s="56">
        <f t="shared" si="4"/>
        <v>0.0010935185185185184</v>
      </c>
      <c r="J123" s="57">
        <f t="shared" si="5"/>
        <v>0.00019189814814814807</v>
      </c>
      <c r="K123" s="31">
        <v>2</v>
      </c>
    </row>
    <row r="124" spans="1:11" ht="12.75">
      <c r="A124" s="24">
        <v>30</v>
      </c>
      <c r="B124" s="24">
        <v>39</v>
      </c>
      <c r="C124" s="3">
        <v>1529</v>
      </c>
      <c r="D124" t="s">
        <v>142</v>
      </c>
      <c r="E124" s="3">
        <v>1998</v>
      </c>
      <c r="F124" t="s">
        <v>73</v>
      </c>
      <c r="G124" s="56">
        <v>0.0005483796296296297</v>
      </c>
      <c r="H124" s="60">
        <v>0.0005453703703703704</v>
      </c>
      <c r="I124" s="56">
        <f t="shared" si="4"/>
        <v>0.00109375</v>
      </c>
      <c r="J124" s="57">
        <f t="shared" si="5"/>
        <v>0.00019212962962962977</v>
      </c>
      <c r="K124" s="31">
        <v>1</v>
      </c>
    </row>
    <row r="125" spans="1:11" ht="12.75">
      <c r="A125" s="24">
        <v>31</v>
      </c>
      <c r="B125" s="24">
        <v>37</v>
      </c>
      <c r="C125" s="3">
        <v>1883</v>
      </c>
      <c r="D125" t="s">
        <v>123</v>
      </c>
      <c r="E125" s="3">
        <v>1997</v>
      </c>
      <c r="F125" t="s">
        <v>30</v>
      </c>
      <c r="G125" s="56">
        <v>0.0005612268518518519</v>
      </c>
      <c r="H125" s="60">
        <v>0.0005422453703703703</v>
      </c>
      <c r="I125" s="56">
        <f t="shared" si="4"/>
        <v>0.0011034722222222223</v>
      </c>
      <c r="J125" s="57">
        <f t="shared" si="5"/>
        <v>0.00020185185185185193</v>
      </c>
      <c r="K125" s="3"/>
    </row>
    <row r="126" spans="1:11" ht="12.75">
      <c r="A126" s="24">
        <v>32</v>
      </c>
      <c r="B126" s="24">
        <v>42</v>
      </c>
      <c r="C126" s="3">
        <v>1031</v>
      </c>
      <c r="D126" t="s">
        <v>155</v>
      </c>
      <c r="E126" s="3">
        <v>1997</v>
      </c>
      <c r="F126" t="s">
        <v>55</v>
      </c>
      <c r="G126" s="56">
        <v>0.0005616898148148149</v>
      </c>
      <c r="H126" s="60">
        <v>0.0005502314814814815</v>
      </c>
      <c r="I126" s="56">
        <f t="shared" si="4"/>
        <v>0.0011119212962962964</v>
      </c>
      <c r="J126" s="57">
        <f t="shared" si="5"/>
        <v>0.00021030092592592606</v>
      </c>
      <c r="K126" s="3"/>
    </row>
    <row r="127" spans="1:11" ht="12.75">
      <c r="A127" s="24">
        <v>33</v>
      </c>
      <c r="B127" s="24">
        <v>30</v>
      </c>
      <c r="C127" s="3">
        <v>622</v>
      </c>
      <c r="D127" t="s">
        <v>119</v>
      </c>
      <c r="E127" s="3">
        <v>1998</v>
      </c>
      <c r="F127" t="s">
        <v>16</v>
      </c>
      <c r="G127" s="56">
        <v>0.0005625000000000001</v>
      </c>
      <c r="H127" s="60">
        <v>0.0005662037037037037</v>
      </c>
      <c r="I127" s="56">
        <f t="shared" si="4"/>
        <v>0.0011287037037037038</v>
      </c>
      <c r="J127" s="57">
        <f t="shared" si="5"/>
        <v>0.00022708333333333348</v>
      </c>
      <c r="K127" s="3"/>
    </row>
    <row r="128" spans="1:11" ht="12.75">
      <c r="A128" s="24">
        <v>34</v>
      </c>
      <c r="B128" s="24">
        <v>26</v>
      </c>
      <c r="C128" s="3">
        <v>2195</v>
      </c>
      <c r="D128" t="s">
        <v>121</v>
      </c>
      <c r="E128" s="3">
        <v>1998</v>
      </c>
      <c r="F128" t="s">
        <v>44</v>
      </c>
      <c r="G128" s="56">
        <v>0.0005636574074074075</v>
      </c>
      <c r="H128" s="60">
        <v>0.0005652777777777778</v>
      </c>
      <c r="I128" s="56">
        <f t="shared" si="4"/>
        <v>0.0011289351851851853</v>
      </c>
      <c r="J128" s="57">
        <f t="shared" si="5"/>
        <v>0.00022731481481481496</v>
      </c>
      <c r="K128" s="3"/>
    </row>
    <row r="129" spans="1:11" ht="12.75">
      <c r="A129" s="24">
        <v>35</v>
      </c>
      <c r="B129" s="24">
        <v>34</v>
      </c>
      <c r="C129" s="3">
        <v>27</v>
      </c>
      <c r="D129" t="s">
        <v>124</v>
      </c>
      <c r="E129" s="3">
        <v>1997</v>
      </c>
      <c r="F129" t="s">
        <v>61</v>
      </c>
      <c r="G129" s="56">
        <v>0.0005733796296296296</v>
      </c>
      <c r="H129" s="60">
        <v>0.0005673611111111111</v>
      </c>
      <c r="I129" s="56">
        <f t="shared" si="4"/>
        <v>0.0011407407407407408</v>
      </c>
      <c r="J129" s="57">
        <f t="shared" si="5"/>
        <v>0.00023912037037037044</v>
      </c>
      <c r="K129" s="3"/>
    </row>
    <row r="130" spans="1:11" ht="12.75">
      <c r="A130" s="24">
        <v>36</v>
      </c>
      <c r="B130" s="24">
        <v>23</v>
      </c>
      <c r="C130" s="3">
        <v>513</v>
      </c>
      <c r="D130" t="s">
        <v>111</v>
      </c>
      <c r="E130" s="3">
        <v>1997</v>
      </c>
      <c r="F130" t="s">
        <v>61</v>
      </c>
      <c r="G130" s="56">
        <v>0.0006283564814814814</v>
      </c>
      <c r="H130" s="60">
        <v>0.000524537037037037</v>
      </c>
      <c r="I130" s="56">
        <f t="shared" si="4"/>
        <v>0.0011528935185185184</v>
      </c>
      <c r="J130" s="57">
        <f t="shared" si="5"/>
        <v>0.00025127314814814804</v>
      </c>
      <c r="K130" s="3"/>
    </row>
    <row r="131" spans="1:11" ht="12.75">
      <c r="A131" s="24">
        <v>37</v>
      </c>
      <c r="B131" s="24">
        <v>41</v>
      </c>
      <c r="C131" s="3">
        <v>2264</v>
      </c>
      <c r="D131" t="s">
        <v>149</v>
      </c>
      <c r="E131" s="3">
        <v>1997</v>
      </c>
      <c r="F131" t="s">
        <v>150</v>
      </c>
      <c r="G131" s="56">
        <v>0.0006109953703703704</v>
      </c>
      <c r="H131" s="60">
        <v>0.0006094907407407406</v>
      </c>
      <c r="I131" s="56">
        <f t="shared" si="4"/>
        <v>0.001220486111111111</v>
      </c>
      <c r="J131" s="57">
        <f t="shared" si="5"/>
        <v>0.00031886574074074065</v>
      </c>
      <c r="K131" s="3"/>
    </row>
    <row r="132" spans="1:11" ht="12.75">
      <c r="A132" s="24">
        <v>38</v>
      </c>
      <c r="B132" s="24">
        <v>38</v>
      </c>
      <c r="C132" s="3">
        <v>281</v>
      </c>
      <c r="D132" t="s">
        <v>135</v>
      </c>
      <c r="E132" s="3">
        <v>1998</v>
      </c>
      <c r="F132" t="s">
        <v>55</v>
      </c>
      <c r="G132" s="56">
        <v>0.0007703703703703704</v>
      </c>
      <c r="H132" s="60">
        <v>0.0006055555555555556</v>
      </c>
      <c r="I132" s="56">
        <f t="shared" si="4"/>
        <v>0.0013759259259259258</v>
      </c>
      <c r="J132" s="57">
        <f t="shared" si="5"/>
        <v>0.0004743055555555555</v>
      </c>
      <c r="K132" s="3"/>
    </row>
    <row r="133" spans="1:11" ht="12.75">
      <c r="A133" s="24">
        <v>39</v>
      </c>
      <c r="B133" s="24">
        <v>35</v>
      </c>
      <c r="C133" s="3">
        <v>1534</v>
      </c>
      <c r="D133" t="s">
        <v>136</v>
      </c>
      <c r="E133" s="3">
        <v>1998</v>
      </c>
      <c r="F133" t="s">
        <v>73</v>
      </c>
      <c r="G133" s="56">
        <v>0.0005430555555555556</v>
      </c>
      <c r="H133" s="60">
        <v>0.0008725694444444445</v>
      </c>
      <c r="I133" s="56">
        <f t="shared" si="4"/>
        <v>0.0014156250000000002</v>
      </c>
      <c r="J133" s="57">
        <f t="shared" si="5"/>
        <v>0.0005140046296296299</v>
      </c>
      <c r="K133" s="3"/>
    </row>
    <row r="134" spans="1:11" ht="12.75">
      <c r="A134" s="24"/>
      <c r="B134" s="24">
        <v>4</v>
      </c>
      <c r="C134" s="3">
        <v>611</v>
      </c>
      <c r="D134" t="s">
        <v>91</v>
      </c>
      <c r="E134" s="3">
        <v>1998</v>
      </c>
      <c r="F134" t="s">
        <v>16</v>
      </c>
      <c r="G134" s="56">
        <v>0.0004696759259259259</v>
      </c>
      <c r="H134" s="62" t="s">
        <v>355</v>
      </c>
      <c r="I134" s="56"/>
      <c r="J134" s="57"/>
      <c r="K134" s="3"/>
    </row>
    <row r="135" spans="1:11" ht="12.75">
      <c r="A135" s="24"/>
      <c r="B135" s="24">
        <v>29</v>
      </c>
      <c r="C135" s="3">
        <v>1745</v>
      </c>
      <c r="D135" t="s">
        <v>117</v>
      </c>
      <c r="E135" s="3">
        <v>1998</v>
      </c>
      <c r="F135" t="s">
        <v>106</v>
      </c>
      <c r="G135" s="56" t="s">
        <v>331</v>
      </c>
      <c r="H135" s="60"/>
      <c r="I135" s="56"/>
      <c r="J135" s="57"/>
      <c r="K135" s="3"/>
    </row>
    <row r="136" spans="1:11" ht="12.75">
      <c r="A136" s="24"/>
      <c r="B136" s="24">
        <v>40</v>
      </c>
      <c r="C136" s="3">
        <v>1531</v>
      </c>
      <c r="D136" t="s">
        <v>143</v>
      </c>
      <c r="E136" s="3">
        <v>1997</v>
      </c>
      <c r="F136" t="s">
        <v>73</v>
      </c>
      <c r="G136" s="56" t="s">
        <v>332</v>
      </c>
      <c r="H136" s="60"/>
      <c r="I136" s="56"/>
      <c r="J136" s="57"/>
      <c r="K136" s="3"/>
    </row>
    <row r="137" spans="1:7" ht="12.75">
      <c r="A137" s="10"/>
      <c r="B137" s="12"/>
      <c r="C137" s="10"/>
      <c r="D137" s="10"/>
      <c r="E137" s="11"/>
      <c r="F137" s="10"/>
      <c r="G137" s="36"/>
    </row>
    <row r="138" spans="1:7" ht="12.75">
      <c r="A138" s="10"/>
      <c r="B138" s="12"/>
      <c r="C138" s="10"/>
      <c r="D138" s="10"/>
      <c r="E138" s="11"/>
      <c r="F138" s="10"/>
      <c r="G138" s="36"/>
    </row>
    <row r="139" spans="1:7" ht="12.75">
      <c r="A139" s="17" t="s">
        <v>301</v>
      </c>
      <c r="B139" s="12"/>
      <c r="C139" s="10"/>
      <c r="D139" s="10"/>
      <c r="E139" s="11"/>
      <c r="F139" s="11" t="s">
        <v>329</v>
      </c>
      <c r="G139" s="36"/>
    </row>
    <row r="140" spans="1:7" ht="12.75">
      <c r="A140" s="10"/>
      <c r="B140" s="12"/>
      <c r="C140" s="10"/>
      <c r="D140" s="10"/>
      <c r="E140" s="11"/>
      <c r="F140" s="10"/>
      <c r="G140" s="36"/>
    </row>
    <row r="141" spans="1:11" ht="12.75">
      <c r="A141" s="18" t="s">
        <v>293</v>
      </c>
      <c r="B141" s="18" t="s">
        <v>294</v>
      </c>
      <c r="C141" s="18" t="s">
        <v>295</v>
      </c>
      <c r="D141" s="19" t="s">
        <v>296</v>
      </c>
      <c r="E141" s="20" t="s">
        <v>297</v>
      </c>
      <c r="F141" s="19" t="s">
        <v>256</v>
      </c>
      <c r="G141" s="21" t="s">
        <v>339</v>
      </c>
      <c r="H141" s="21" t="s">
        <v>340</v>
      </c>
      <c r="I141" s="21" t="s">
        <v>298</v>
      </c>
      <c r="J141" s="21" t="s">
        <v>299</v>
      </c>
      <c r="K141" s="21" t="s">
        <v>300</v>
      </c>
    </row>
    <row r="142" spans="1:7" ht="12.75">
      <c r="A142" s="14"/>
      <c r="B142" s="14"/>
      <c r="C142" s="22"/>
      <c r="D142" s="23"/>
      <c r="E142" s="22"/>
      <c r="F142" s="23"/>
      <c r="G142" s="37"/>
    </row>
    <row r="143" spans="1:11" ht="12.75">
      <c r="A143" s="24">
        <v>1</v>
      </c>
      <c r="B143" s="24">
        <v>55</v>
      </c>
      <c r="C143" s="3">
        <v>190</v>
      </c>
      <c r="D143" t="s">
        <v>0</v>
      </c>
      <c r="E143" s="3">
        <v>1997</v>
      </c>
      <c r="F143" t="s">
        <v>1</v>
      </c>
      <c r="G143" s="56">
        <v>0.0004456018518518519</v>
      </c>
      <c r="H143" s="60">
        <v>0.00044513888888888885</v>
      </c>
      <c r="I143" s="56">
        <f aca="true" t="shared" si="6" ref="I143:I172">SUM(G143:H143)</f>
        <v>0.0008907407407407408</v>
      </c>
      <c r="J143" s="57">
        <f>I143-$I$143</f>
        <v>0</v>
      </c>
      <c r="K143" s="31">
        <v>100</v>
      </c>
    </row>
    <row r="144" spans="1:11" ht="12.75">
      <c r="A144" s="24">
        <v>2</v>
      </c>
      <c r="B144" s="24">
        <v>53</v>
      </c>
      <c r="C144" s="3">
        <v>1832</v>
      </c>
      <c r="D144" t="s">
        <v>6</v>
      </c>
      <c r="E144" s="3">
        <v>1998</v>
      </c>
      <c r="F144" t="s">
        <v>5</v>
      </c>
      <c r="G144" s="56">
        <v>0.0004525462962962963</v>
      </c>
      <c r="H144" s="60">
        <v>0.00045266203703703706</v>
      </c>
      <c r="I144" s="56">
        <f t="shared" si="6"/>
        <v>0.0009052083333333334</v>
      </c>
      <c r="J144" s="57">
        <f aca="true" t="shared" si="7" ref="J144:J172">I144-$I$143</f>
        <v>1.4467592592592613E-05</v>
      </c>
      <c r="K144" s="31">
        <v>80</v>
      </c>
    </row>
    <row r="145" spans="1:11" ht="12.75">
      <c r="A145" s="24">
        <v>3</v>
      </c>
      <c r="B145" s="24">
        <v>63</v>
      </c>
      <c r="C145" s="3">
        <v>203</v>
      </c>
      <c r="D145" t="s">
        <v>3</v>
      </c>
      <c r="E145" s="3">
        <v>1997</v>
      </c>
      <c r="F145" t="s">
        <v>1</v>
      </c>
      <c r="G145" s="56">
        <v>0.00046423611111111107</v>
      </c>
      <c r="H145" s="60">
        <v>0.0004561342592592592</v>
      </c>
      <c r="I145" s="56">
        <f t="shared" si="6"/>
        <v>0.0009203703703703702</v>
      </c>
      <c r="J145" s="57">
        <f t="shared" si="7"/>
        <v>2.962962962962945E-05</v>
      </c>
      <c r="K145" s="31">
        <v>60</v>
      </c>
    </row>
    <row r="146" spans="1:11" ht="12.75">
      <c r="A146" s="24">
        <v>4</v>
      </c>
      <c r="B146" s="24">
        <v>58</v>
      </c>
      <c r="C146" s="3">
        <v>1290</v>
      </c>
      <c r="D146" t="s">
        <v>2</v>
      </c>
      <c r="E146" s="3">
        <v>1997</v>
      </c>
      <c r="F146" t="s">
        <v>1</v>
      </c>
      <c r="G146" s="56">
        <v>0.000460763888888889</v>
      </c>
      <c r="H146" s="60">
        <v>0.0004618055555555555</v>
      </c>
      <c r="I146" s="56">
        <f t="shared" si="6"/>
        <v>0.0009225694444444445</v>
      </c>
      <c r="J146" s="57">
        <f t="shared" si="7"/>
        <v>3.182870370370373E-05</v>
      </c>
      <c r="K146" s="31">
        <v>50</v>
      </c>
    </row>
    <row r="147" spans="1:11" ht="12.75">
      <c r="A147" s="24">
        <v>5</v>
      </c>
      <c r="B147" s="24">
        <v>62</v>
      </c>
      <c r="C147" s="3">
        <v>181</v>
      </c>
      <c r="D147" t="s">
        <v>11</v>
      </c>
      <c r="E147" s="3">
        <v>1997</v>
      </c>
      <c r="F147" t="s">
        <v>1</v>
      </c>
      <c r="G147" s="56">
        <v>0.00047013888888888886</v>
      </c>
      <c r="H147" s="60">
        <v>0.0004694444444444445</v>
      </c>
      <c r="I147" s="56">
        <f t="shared" si="6"/>
        <v>0.0009395833333333333</v>
      </c>
      <c r="J147" s="57">
        <f t="shared" si="7"/>
        <v>4.8842592592592514E-05</v>
      </c>
      <c r="K147" s="31">
        <v>45</v>
      </c>
    </row>
    <row r="148" spans="1:11" ht="12.75">
      <c r="A148" s="24">
        <v>6</v>
      </c>
      <c r="B148" s="24">
        <v>56</v>
      </c>
      <c r="C148" s="3">
        <v>411</v>
      </c>
      <c r="D148" t="s">
        <v>19</v>
      </c>
      <c r="E148" s="3">
        <v>1998</v>
      </c>
      <c r="F148" t="s">
        <v>10</v>
      </c>
      <c r="G148" s="56">
        <v>0.0004761574074074074</v>
      </c>
      <c r="H148" s="60">
        <v>0.0004677083333333334</v>
      </c>
      <c r="I148" s="56">
        <f t="shared" si="6"/>
        <v>0.0009438657407407408</v>
      </c>
      <c r="J148" s="57">
        <f t="shared" si="7"/>
        <v>5.3125000000000004E-05</v>
      </c>
      <c r="K148" s="31">
        <v>40</v>
      </c>
    </row>
    <row r="149" spans="1:11" ht="12.75">
      <c r="A149" s="24">
        <v>7</v>
      </c>
      <c r="B149" s="24">
        <v>59</v>
      </c>
      <c r="C149" s="3">
        <v>623</v>
      </c>
      <c r="D149" t="s">
        <v>23</v>
      </c>
      <c r="E149" s="3">
        <v>1998</v>
      </c>
      <c r="F149" t="s">
        <v>16</v>
      </c>
      <c r="G149" s="56">
        <v>0.00048182870370370377</v>
      </c>
      <c r="H149" s="60">
        <v>0.00046979166666666675</v>
      </c>
      <c r="I149" s="56">
        <f t="shared" si="6"/>
        <v>0.0009516203703703705</v>
      </c>
      <c r="J149" s="57">
        <f t="shared" si="7"/>
        <v>6.0879629629629695E-05</v>
      </c>
      <c r="K149" s="31">
        <v>36</v>
      </c>
    </row>
    <row r="150" spans="1:11" ht="12.75">
      <c r="A150" s="24">
        <v>8</v>
      </c>
      <c r="B150" s="24">
        <v>51</v>
      </c>
      <c r="C150" s="3">
        <v>412</v>
      </c>
      <c r="D150" t="s">
        <v>9</v>
      </c>
      <c r="E150" s="3">
        <v>1997</v>
      </c>
      <c r="F150" t="s">
        <v>10</v>
      </c>
      <c r="G150" s="56">
        <v>0.00047685185185185195</v>
      </c>
      <c r="H150" s="60">
        <v>0.0004792824074074074</v>
      </c>
      <c r="I150" s="56">
        <f t="shared" si="6"/>
        <v>0.0009561342592592593</v>
      </c>
      <c r="J150" s="57">
        <f t="shared" si="7"/>
        <v>6.539351851851856E-05</v>
      </c>
      <c r="K150" s="31">
        <v>32</v>
      </c>
    </row>
    <row r="151" spans="1:11" ht="12.75">
      <c r="A151" s="24">
        <v>9</v>
      </c>
      <c r="B151" s="24">
        <v>75</v>
      </c>
      <c r="C151" s="3">
        <v>1935</v>
      </c>
      <c r="D151" t="s">
        <v>12</v>
      </c>
      <c r="E151" s="3">
        <v>1997</v>
      </c>
      <c r="F151" t="s">
        <v>8</v>
      </c>
      <c r="G151" s="56">
        <v>0.0004877314814814815</v>
      </c>
      <c r="H151" s="60">
        <v>0.00048055555555555563</v>
      </c>
      <c r="I151" s="56">
        <f t="shared" si="6"/>
        <v>0.0009682870370370371</v>
      </c>
      <c r="J151" s="57">
        <f t="shared" si="7"/>
        <v>7.754629629629637E-05</v>
      </c>
      <c r="K151" s="31">
        <v>29</v>
      </c>
    </row>
    <row r="152" spans="1:11" ht="12.75">
      <c r="A152" s="24">
        <v>10</v>
      </c>
      <c r="B152" s="24">
        <v>73</v>
      </c>
      <c r="C152" s="3">
        <v>618</v>
      </c>
      <c r="D152" t="s">
        <v>18</v>
      </c>
      <c r="E152" s="3">
        <v>1998</v>
      </c>
      <c r="F152" t="s">
        <v>5</v>
      </c>
      <c r="G152" s="56">
        <v>0.0004898148148148148</v>
      </c>
      <c r="H152" s="60">
        <v>0.0004821759259259259</v>
      </c>
      <c r="I152" s="56">
        <f t="shared" si="6"/>
        <v>0.0009719907407407407</v>
      </c>
      <c r="J152" s="57">
        <f t="shared" si="7"/>
        <v>8.124999999999994E-05</v>
      </c>
      <c r="K152" s="31">
        <v>26</v>
      </c>
    </row>
    <row r="153" spans="1:11" ht="12.75">
      <c r="A153" s="24">
        <v>11</v>
      </c>
      <c r="B153" s="24">
        <v>57</v>
      </c>
      <c r="C153" s="3">
        <v>1393</v>
      </c>
      <c r="D153" t="s">
        <v>27</v>
      </c>
      <c r="E153" s="3">
        <v>1998</v>
      </c>
      <c r="F153" t="s">
        <v>28</v>
      </c>
      <c r="G153" s="56">
        <v>0.0004922453703703704</v>
      </c>
      <c r="H153" s="60">
        <v>0.0004866898148148148</v>
      </c>
      <c r="I153" s="56">
        <f t="shared" si="6"/>
        <v>0.0009789351851851851</v>
      </c>
      <c r="J153" s="57">
        <f t="shared" si="7"/>
        <v>8.819444444444434E-05</v>
      </c>
      <c r="K153" s="31">
        <v>24</v>
      </c>
    </row>
    <row r="154" spans="1:11" ht="12.75">
      <c r="A154" s="24">
        <v>12</v>
      </c>
      <c r="B154" s="24">
        <v>52</v>
      </c>
      <c r="C154" s="3">
        <v>609</v>
      </c>
      <c r="D154" t="s">
        <v>15</v>
      </c>
      <c r="E154" s="3">
        <v>1998</v>
      </c>
      <c r="F154" t="s">
        <v>16</v>
      </c>
      <c r="G154" s="56">
        <v>0.0004972222222222221</v>
      </c>
      <c r="H154" s="60">
        <v>0.0004909722222222223</v>
      </c>
      <c r="I154" s="56">
        <f t="shared" si="6"/>
        <v>0.0009881944444444443</v>
      </c>
      <c r="J154" s="57">
        <f t="shared" si="7"/>
        <v>9.745370370370355E-05</v>
      </c>
      <c r="K154" s="31">
        <v>22</v>
      </c>
    </row>
    <row r="155" spans="1:11" ht="12.75">
      <c r="A155" s="24">
        <v>13</v>
      </c>
      <c r="B155" s="24">
        <v>60</v>
      </c>
      <c r="C155" s="3">
        <v>1944</v>
      </c>
      <c r="D155" t="s">
        <v>7</v>
      </c>
      <c r="E155" s="3">
        <v>1997</v>
      </c>
      <c r="F155" t="s">
        <v>8</v>
      </c>
      <c r="G155" s="56">
        <v>0.00050625</v>
      </c>
      <c r="H155" s="60">
        <v>0.000484375</v>
      </c>
      <c r="I155" s="56">
        <f t="shared" si="6"/>
        <v>0.000990625</v>
      </c>
      <c r="J155" s="57">
        <f t="shared" si="7"/>
        <v>9.98842592592592E-05</v>
      </c>
      <c r="K155" s="31">
        <v>20</v>
      </c>
    </row>
    <row r="156" spans="1:11" ht="12.75">
      <c r="A156" s="24">
        <v>14</v>
      </c>
      <c r="B156" s="24">
        <v>61</v>
      </c>
      <c r="C156" s="3">
        <v>1934</v>
      </c>
      <c r="D156" t="s">
        <v>17</v>
      </c>
      <c r="E156" s="3">
        <v>1998</v>
      </c>
      <c r="F156" t="s">
        <v>8</v>
      </c>
      <c r="G156" s="56">
        <v>0.0004982638888888888</v>
      </c>
      <c r="H156" s="60">
        <v>0.000497337962962963</v>
      </c>
      <c r="I156" s="56">
        <f t="shared" si="6"/>
        <v>0.0009956018518518517</v>
      </c>
      <c r="J156" s="57">
        <f t="shared" si="7"/>
        <v>0.00010486111111111091</v>
      </c>
      <c r="K156" s="31">
        <v>18</v>
      </c>
    </row>
    <row r="157" spans="1:11" ht="12.75">
      <c r="A157" s="24">
        <v>15</v>
      </c>
      <c r="B157" s="24">
        <v>66</v>
      </c>
      <c r="C157" s="3">
        <v>1338</v>
      </c>
      <c r="D157" t="s">
        <v>24</v>
      </c>
      <c r="E157" s="3">
        <v>1998</v>
      </c>
      <c r="F157" t="s">
        <v>14</v>
      </c>
      <c r="G157" s="56">
        <v>0.0005009259259259259</v>
      </c>
      <c r="H157" s="60">
        <v>0.0004989583333333334</v>
      </c>
      <c r="I157" s="56">
        <f t="shared" si="6"/>
        <v>0.0009998842592592594</v>
      </c>
      <c r="J157" s="57">
        <f t="shared" si="7"/>
        <v>0.00010914351851851862</v>
      </c>
      <c r="K157" s="31">
        <v>16</v>
      </c>
    </row>
    <row r="158" spans="1:12" s="32" customFormat="1" ht="12.75">
      <c r="A158" s="24">
        <v>16</v>
      </c>
      <c r="B158" s="24">
        <v>72</v>
      </c>
      <c r="C158" s="3">
        <v>2014</v>
      </c>
      <c r="D158" t="s">
        <v>39</v>
      </c>
      <c r="E158" s="3">
        <v>1998</v>
      </c>
      <c r="F158" t="s">
        <v>40</v>
      </c>
      <c r="G158" s="56">
        <v>0.000508449074074074</v>
      </c>
      <c r="H158" s="60">
        <v>0.0005015046296296296</v>
      </c>
      <c r="I158" s="56">
        <f t="shared" si="6"/>
        <v>0.0010099537037037037</v>
      </c>
      <c r="J158" s="57">
        <f t="shared" si="7"/>
        <v>0.00011921296296296289</v>
      </c>
      <c r="K158" s="31">
        <v>15</v>
      </c>
      <c r="L158" s="7"/>
    </row>
    <row r="159" spans="1:11" ht="12.75">
      <c r="A159" s="24">
        <v>17</v>
      </c>
      <c r="B159" s="24">
        <v>74</v>
      </c>
      <c r="C159" s="3">
        <v>1311</v>
      </c>
      <c r="D159" t="s">
        <v>36</v>
      </c>
      <c r="E159" s="3">
        <v>1998</v>
      </c>
      <c r="F159" t="s">
        <v>28</v>
      </c>
      <c r="G159" s="56">
        <v>0.0005126157407407407</v>
      </c>
      <c r="H159" s="60">
        <v>0.0004996527777777778</v>
      </c>
      <c r="I159" s="56">
        <f t="shared" si="6"/>
        <v>0.0010122685185185185</v>
      </c>
      <c r="J159" s="57">
        <f t="shared" si="7"/>
        <v>0.00012152777777777769</v>
      </c>
      <c r="K159" s="31">
        <v>14</v>
      </c>
    </row>
    <row r="160" spans="1:11" ht="12.75">
      <c r="A160" s="24">
        <v>18</v>
      </c>
      <c r="B160" s="24">
        <v>70</v>
      </c>
      <c r="C160" s="3">
        <v>415</v>
      </c>
      <c r="D160" t="s">
        <v>34</v>
      </c>
      <c r="E160" s="3">
        <v>1998</v>
      </c>
      <c r="F160" t="s">
        <v>10</v>
      </c>
      <c r="G160" s="56">
        <v>0.0005030092592592594</v>
      </c>
      <c r="H160" s="60">
        <v>0.0005159722222222222</v>
      </c>
      <c r="I160" s="56">
        <f t="shared" si="6"/>
        <v>0.0010189814814814816</v>
      </c>
      <c r="J160" s="57">
        <f t="shared" si="7"/>
        <v>0.00012824074074074083</v>
      </c>
      <c r="K160" s="31">
        <v>13</v>
      </c>
    </row>
    <row r="161" spans="1:11" ht="12.75">
      <c r="A161" s="24">
        <v>19</v>
      </c>
      <c r="B161" s="24">
        <v>80</v>
      </c>
      <c r="C161" s="3">
        <v>2191</v>
      </c>
      <c r="D161" t="s">
        <v>43</v>
      </c>
      <c r="E161" s="3">
        <v>1998</v>
      </c>
      <c r="F161" t="s">
        <v>44</v>
      </c>
      <c r="G161" s="56">
        <v>0.0005138888888888889</v>
      </c>
      <c r="H161" s="60">
        <v>0.0005054398148148148</v>
      </c>
      <c r="I161" s="56">
        <f t="shared" si="6"/>
        <v>0.0010193287037037037</v>
      </c>
      <c r="J161" s="57">
        <f t="shared" si="7"/>
        <v>0.00012858796296296294</v>
      </c>
      <c r="K161" s="31">
        <v>12</v>
      </c>
    </row>
    <row r="162" spans="1:11" ht="12.75">
      <c r="A162" s="24">
        <v>20</v>
      </c>
      <c r="B162" s="24">
        <v>68</v>
      </c>
      <c r="C162" s="3">
        <v>1255</v>
      </c>
      <c r="D162" t="s">
        <v>33</v>
      </c>
      <c r="E162" s="3">
        <v>1998</v>
      </c>
      <c r="F162" t="s">
        <v>5</v>
      </c>
      <c r="G162" s="56">
        <v>0.0005202546296296297</v>
      </c>
      <c r="H162" s="60">
        <v>0.0005271990740740741</v>
      </c>
      <c r="I162" s="56">
        <f t="shared" si="6"/>
        <v>0.0010474537037037039</v>
      </c>
      <c r="J162" s="57">
        <f t="shared" si="7"/>
        <v>0.0001567129629629631</v>
      </c>
      <c r="K162" s="31">
        <v>11</v>
      </c>
    </row>
    <row r="163" spans="1:11" ht="12.75">
      <c r="A163" s="24">
        <v>21</v>
      </c>
      <c r="B163" s="24">
        <v>64</v>
      </c>
      <c r="C163" s="3">
        <v>1840</v>
      </c>
      <c r="D163" t="s">
        <v>4</v>
      </c>
      <c r="E163" s="3">
        <v>1998</v>
      </c>
      <c r="F163" t="s">
        <v>5</v>
      </c>
      <c r="G163" s="56">
        <v>0.0004571759259259259</v>
      </c>
      <c r="H163" s="60">
        <v>0.0005961805555555555</v>
      </c>
      <c r="I163" s="56">
        <f t="shared" si="6"/>
        <v>0.0010533564814814815</v>
      </c>
      <c r="J163" s="57">
        <f t="shared" si="7"/>
        <v>0.00016261574074074073</v>
      </c>
      <c r="K163" s="31">
        <v>10</v>
      </c>
    </row>
    <row r="164" spans="1:11" ht="12.75">
      <c r="A164" s="24">
        <v>22</v>
      </c>
      <c r="B164" s="24">
        <v>83</v>
      </c>
      <c r="C164" s="3">
        <v>1291</v>
      </c>
      <c r="D164" t="s">
        <v>50</v>
      </c>
      <c r="E164" s="3">
        <v>1998</v>
      </c>
      <c r="F164" t="s">
        <v>1</v>
      </c>
      <c r="G164" s="56">
        <v>0.0005284722222222222</v>
      </c>
      <c r="H164" s="60">
        <v>0.0005276620370370371</v>
      </c>
      <c r="I164" s="56">
        <f t="shared" si="6"/>
        <v>0.0010561342592592593</v>
      </c>
      <c r="J164" s="57">
        <f t="shared" si="7"/>
        <v>0.0001653935185185185</v>
      </c>
      <c r="K164" s="31">
        <v>9</v>
      </c>
    </row>
    <row r="165" spans="1:11" ht="12.75">
      <c r="A165" s="24">
        <v>23</v>
      </c>
      <c r="B165" s="24">
        <v>78</v>
      </c>
      <c r="C165" s="3">
        <v>418</v>
      </c>
      <c r="D165" t="s">
        <v>37</v>
      </c>
      <c r="E165" s="3">
        <v>1998</v>
      </c>
      <c r="F165" t="s">
        <v>10</v>
      </c>
      <c r="G165" s="56">
        <v>0.0005246527777777777</v>
      </c>
      <c r="H165" s="60">
        <v>0.0005317129629629629</v>
      </c>
      <c r="I165" s="56">
        <f t="shared" si="6"/>
        <v>0.0010563657407407405</v>
      </c>
      <c r="J165" s="57">
        <f t="shared" si="7"/>
        <v>0.00016562499999999976</v>
      </c>
      <c r="K165" s="31">
        <v>8</v>
      </c>
    </row>
    <row r="166" spans="1:11" ht="12.75">
      <c r="A166" s="24">
        <v>24</v>
      </c>
      <c r="B166" s="24">
        <v>67</v>
      </c>
      <c r="C166" s="3">
        <v>1565</v>
      </c>
      <c r="D166" t="s">
        <v>29</v>
      </c>
      <c r="E166" s="3">
        <v>1997</v>
      </c>
      <c r="F166" t="s">
        <v>30</v>
      </c>
      <c r="G166" s="56">
        <v>0.0005164351851851851</v>
      </c>
      <c r="H166" s="60">
        <v>0.00055</v>
      </c>
      <c r="I166" s="56">
        <f t="shared" si="6"/>
        <v>0.001066435185185185</v>
      </c>
      <c r="J166" s="57">
        <f t="shared" si="7"/>
        <v>0.00017569444444444425</v>
      </c>
      <c r="K166" s="31">
        <v>7</v>
      </c>
    </row>
    <row r="167" spans="1:11" ht="12.75">
      <c r="A167" s="24">
        <v>25</v>
      </c>
      <c r="B167" s="24">
        <v>86</v>
      </c>
      <c r="C167" s="3">
        <v>276</v>
      </c>
      <c r="D167" t="s">
        <v>56</v>
      </c>
      <c r="E167" s="3">
        <v>1998</v>
      </c>
      <c r="F167" t="s">
        <v>10</v>
      </c>
      <c r="G167" s="56">
        <v>0.0005579861111111111</v>
      </c>
      <c r="H167" s="60">
        <v>0.0005255787037037037</v>
      </c>
      <c r="I167" s="56">
        <f t="shared" si="6"/>
        <v>0.0010835648148148148</v>
      </c>
      <c r="J167" s="57">
        <f t="shared" si="7"/>
        <v>0.000192824074074074</v>
      </c>
      <c r="K167" s="31">
        <v>6</v>
      </c>
    </row>
    <row r="168" spans="1:11" ht="12.75">
      <c r="A168" s="24">
        <v>26</v>
      </c>
      <c r="B168" s="24">
        <v>69</v>
      </c>
      <c r="C168" s="3">
        <v>1135</v>
      </c>
      <c r="D168" t="s">
        <v>25</v>
      </c>
      <c r="E168" s="3">
        <v>1997</v>
      </c>
      <c r="F168" t="s">
        <v>26</v>
      </c>
      <c r="G168" s="56">
        <v>0.0005142361111111111</v>
      </c>
      <c r="H168" s="60">
        <v>0.0005722222222222221</v>
      </c>
      <c r="I168" s="56">
        <f t="shared" si="6"/>
        <v>0.0010864583333333334</v>
      </c>
      <c r="J168" s="57">
        <f t="shared" si="7"/>
        <v>0.0001957175925925926</v>
      </c>
      <c r="K168" s="31">
        <v>5</v>
      </c>
    </row>
    <row r="169" spans="1:11" ht="12.75">
      <c r="A169" s="24">
        <v>27</v>
      </c>
      <c r="B169" s="24">
        <v>71</v>
      </c>
      <c r="C169" s="3">
        <v>191</v>
      </c>
      <c r="D169" t="s">
        <v>35</v>
      </c>
      <c r="E169" s="3">
        <v>1998</v>
      </c>
      <c r="F169" t="s">
        <v>1</v>
      </c>
      <c r="G169" s="56">
        <v>0.0005581018518518518</v>
      </c>
      <c r="H169" s="60">
        <v>0.0006518518518518518</v>
      </c>
      <c r="I169" s="56">
        <f t="shared" si="6"/>
        <v>0.0012099537037037035</v>
      </c>
      <c r="J169" s="57">
        <f t="shared" si="7"/>
        <v>0.00031921296296296277</v>
      </c>
      <c r="K169" s="31">
        <v>4</v>
      </c>
    </row>
    <row r="170" spans="1:11" ht="12.75">
      <c r="A170" s="24">
        <v>28</v>
      </c>
      <c r="B170" s="24">
        <v>79</v>
      </c>
      <c r="C170" s="3">
        <v>1138</v>
      </c>
      <c r="D170" t="s">
        <v>46</v>
      </c>
      <c r="E170" s="3">
        <v>1998</v>
      </c>
      <c r="F170" t="s">
        <v>26</v>
      </c>
      <c r="G170" s="56">
        <v>0.0006798611111111111</v>
      </c>
      <c r="H170" s="60">
        <v>0.0005511574074074074</v>
      </c>
      <c r="I170" s="56">
        <f t="shared" si="6"/>
        <v>0.0012310185185185184</v>
      </c>
      <c r="J170" s="57">
        <f t="shared" si="7"/>
        <v>0.00034027777777777767</v>
      </c>
      <c r="K170" s="31">
        <v>3</v>
      </c>
    </row>
    <row r="171" spans="1:11" ht="12.75">
      <c r="A171" s="24">
        <v>29</v>
      </c>
      <c r="B171" s="24">
        <v>84</v>
      </c>
      <c r="C171" s="3">
        <v>286</v>
      </c>
      <c r="D171" t="s">
        <v>54</v>
      </c>
      <c r="E171" s="3">
        <v>1997</v>
      </c>
      <c r="F171" t="s">
        <v>55</v>
      </c>
      <c r="G171" s="56">
        <v>0.0007358796296296297</v>
      </c>
      <c r="H171" s="60">
        <v>0.0005447916666666666</v>
      </c>
      <c r="I171" s="56">
        <f t="shared" si="6"/>
        <v>0.0012806712962962962</v>
      </c>
      <c r="J171" s="57">
        <f t="shared" si="7"/>
        <v>0.0003899305555555555</v>
      </c>
      <c r="K171" s="31">
        <v>2</v>
      </c>
    </row>
    <row r="172" spans="1:11" ht="12.75">
      <c r="A172" s="24">
        <v>30</v>
      </c>
      <c r="B172" s="24">
        <v>89</v>
      </c>
      <c r="C172" s="3">
        <v>273</v>
      </c>
      <c r="D172" t="s">
        <v>48</v>
      </c>
      <c r="E172" s="3">
        <v>1997</v>
      </c>
      <c r="F172" t="s">
        <v>10</v>
      </c>
      <c r="G172" s="56">
        <v>0.00048472222222222227</v>
      </c>
      <c r="H172" s="60">
        <v>0.0008822916666666666</v>
      </c>
      <c r="I172" s="56">
        <f t="shared" si="6"/>
        <v>0.001367013888888889</v>
      </c>
      <c r="J172" s="57">
        <f t="shared" si="7"/>
        <v>0.0004762731481481482</v>
      </c>
      <c r="K172" s="31">
        <v>1</v>
      </c>
    </row>
    <row r="173" spans="1:11" ht="12.75">
      <c r="A173" s="24"/>
      <c r="B173" s="24">
        <v>81</v>
      </c>
      <c r="C173" s="3">
        <v>674</v>
      </c>
      <c r="D173" t="s">
        <v>57</v>
      </c>
      <c r="E173" s="3">
        <v>1997</v>
      </c>
      <c r="F173" t="s">
        <v>58</v>
      </c>
      <c r="G173" s="56">
        <v>0.0005306712962962963</v>
      </c>
      <c r="H173" s="62" t="s">
        <v>357</v>
      </c>
      <c r="I173" s="56"/>
      <c r="J173" s="57"/>
      <c r="K173" s="3"/>
    </row>
    <row r="174" spans="1:11" ht="12.75">
      <c r="A174" s="24"/>
      <c r="B174" s="24">
        <v>54</v>
      </c>
      <c r="C174" s="3">
        <v>1829</v>
      </c>
      <c r="D174" t="s">
        <v>22</v>
      </c>
      <c r="E174" s="3">
        <v>1997</v>
      </c>
      <c r="F174" t="s">
        <v>5</v>
      </c>
      <c r="G174" s="56">
        <v>0.00047164351851851854</v>
      </c>
      <c r="H174" s="62" t="s">
        <v>331</v>
      </c>
      <c r="I174" s="56"/>
      <c r="J174" s="57"/>
      <c r="K174" s="3"/>
    </row>
    <row r="175" spans="1:11" ht="12.75">
      <c r="A175" s="24"/>
      <c r="B175" s="24">
        <v>65</v>
      </c>
      <c r="C175" s="3">
        <v>43</v>
      </c>
      <c r="D175" t="s">
        <v>13</v>
      </c>
      <c r="E175" s="3">
        <v>1997</v>
      </c>
      <c r="F175" t="s">
        <v>14</v>
      </c>
      <c r="G175" s="56">
        <v>0.0004649305555555555</v>
      </c>
      <c r="H175" s="62" t="s">
        <v>331</v>
      </c>
      <c r="I175" s="56"/>
      <c r="J175" s="57"/>
      <c r="K175" s="3"/>
    </row>
    <row r="176" spans="1:11" ht="12.75">
      <c r="A176" s="24"/>
      <c r="B176" s="24">
        <v>76</v>
      </c>
      <c r="C176" s="3">
        <v>1209</v>
      </c>
      <c r="D176" t="s">
        <v>47</v>
      </c>
      <c r="E176" s="3">
        <v>1998</v>
      </c>
      <c r="F176" t="s">
        <v>32</v>
      </c>
      <c r="G176" s="56">
        <v>0.0005269675925925927</v>
      </c>
      <c r="H176" s="62" t="s">
        <v>331</v>
      </c>
      <c r="I176" s="56"/>
      <c r="J176" s="57"/>
      <c r="K176" s="3"/>
    </row>
    <row r="177" spans="1:11" ht="12.75">
      <c r="A177" s="24"/>
      <c r="B177" s="24">
        <v>88</v>
      </c>
      <c r="C177" s="3">
        <v>1631</v>
      </c>
      <c r="D177" t="s">
        <v>60</v>
      </c>
      <c r="E177" s="3">
        <v>1997</v>
      </c>
      <c r="F177" t="s">
        <v>61</v>
      </c>
      <c r="G177" s="56">
        <v>0.0005478009259259259</v>
      </c>
      <c r="H177" s="62" t="s">
        <v>331</v>
      </c>
      <c r="I177" s="56"/>
      <c r="J177" s="57"/>
      <c r="K177" s="3"/>
    </row>
    <row r="178" spans="1:11" ht="12.75">
      <c r="A178" s="24"/>
      <c r="B178" s="24">
        <v>82</v>
      </c>
      <c r="C178" s="3">
        <v>2060</v>
      </c>
      <c r="D178" t="s">
        <v>59</v>
      </c>
      <c r="E178" s="3">
        <v>1997</v>
      </c>
      <c r="F178" t="s">
        <v>53</v>
      </c>
      <c r="G178" s="56">
        <v>0.0005622685185185185</v>
      </c>
      <c r="H178" s="62" t="s">
        <v>332</v>
      </c>
      <c r="I178" s="56"/>
      <c r="J178" s="57"/>
      <c r="K178" s="3"/>
    </row>
    <row r="179" spans="1:11" ht="12.75">
      <c r="A179" s="24"/>
      <c r="B179" s="24">
        <v>77</v>
      </c>
      <c r="C179" s="3">
        <v>1345</v>
      </c>
      <c r="D179" t="s">
        <v>31</v>
      </c>
      <c r="E179" s="3">
        <v>1997</v>
      </c>
      <c r="F179" t="s">
        <v>32</v>
      </c>
      <c r="G179" s="61" t="s">
        <v>351</v>
      </c>
      <c r="H179" s="60"/>
      <c r="I179" s="56"/>
      <c r="J179" s="57"/>
      <c r="K179" s="3"/>
    </row>
    <row r="180" spans="1:11" ht="12.75">
      <c r="A180" s="24"/>
      <c r="B180" s="24">
        <v>90</v>
      </c>
      <c r="C180" s="3">
        <v>1312</v>
      </c>
      <c r="D180" t="s">
        <v>51</v>
      </c>
      <c r="E180" s="3">
        <v>1998</v>
      </c>
      <c r="F180" t="s">
        <v>28</v>
      </c>
      <c r="G180" s="61" t="s">
        <v>350</v>
      </c>
      <c r="H180" s="60"/>
      <c r="I180" s="56"/>
      <c r="J180" s="57"/>
      <c r="K180" s="3"/>
    </row>
    <row r="181" spans="1:11" ht="12.75">
      <c r="A181" s="24"/>
      <c r="B181" s="24">
        <v>85</v>
      </c>
      <c r="C181" s="3">
        <v>2052</v>
      </c>
      <c r="D181" t="s">
        <v>52</v>
      </c>
      <c r="E181" s="3">
        <v>1997</v>
      </c>
      <c r="F181" t="s">
        <v>53</v>
      </c>
      <c r="G181" s="61" t="s">
        <v>331</v>
      </c>
      <c r="H181" s="60"/>
      <c r="I181" s="56"/>
      <c r="J181" s="57"/>
      <c r="K181" s="3"/>
    </row>
    <row r="182" spans="1:11" ht="12.75">
      <c r="A182" s="24"/>
      <c r="B182" s="24">
        <v>87</v>
      </c>
      <c r="C182" s="3">
        <v>1342</v>
      </c>
      <c r="D182" t="s">
        <v>64</v>
      </c>
      <c r="E182" s="3">
        <v>1997</v>
      </c>
      <c r="F182" t="s">
        <v>32</v>
      </c>
      <c r="G182" s="61" t="s">
        <v>332</v>
      </c>
      <c r="H182" s="60"/>
      <c r="I182" s="56"/>
      <c r="J182" s="57"/>
      <c r="K182" s="3"/>
    </row>
    <row r="183" spans="1:7" ht="12.75">
      <c r="A183" s="24"/>
      <c r="C183" s="25"/>
      <c r="D183" s="28"/>
      <c r="E183" s="27"/>
      <c r="F183" s="28"/>
      <c r="G183" s="29"/>
    </row>
    <row r="184" spans="1:7" ht="12.75">
      <c r="A184" s="24"/>
      <c r="C184" s="25"/>
      <c r="D184" s="28"/>
      <c r="E184" s="27"/>
      <c r="F184" s="28"/>
      <c r="G184" s="29"/>
    </row>
    <row r="185" spans="1:7" ht="12.75">
      <c r="A185" s="24"/>
      <c r="C185" s="25"/>
      <c r="D185" s="28"/>
      <c r="E185" s="27"/>
      <c r="F185" s="28"/>
      <c r="G185" s="29"/>
    </row>
    <row r="186" spans="1:7" ht="12.75">
      <c r="A186" s="24"/>
      <c r="C186" s="25"/>
      <c r="D186" s="28"/>
      <c r="E186" s="27"/>
      <c r="F186" s="14" t="s">
        <v>314</v>
      </c>
      <c r="G186" s="29"/>
    </row>
    <row r="187" spans="1:7" ht="12.75">
      <c r="A187" s="24"/>
      <c r="C187" s="25"/>
      <c r="D187" s="28"/>
      <c r="E187" s="27"/>
      <c r="F187" s="6" t="s">
        <v>333</v>
      </c>
      <c r="G187" s="29"/>
    </row>
    <row r="188" spans="1:7" ht="12.75">
      <c r="A188" s="24"/>
      <c r="C188" s="25"/>
      <c r="D188" s="28"/>
      <c r="E188" s="27"/>
      <c r="F188" s="28"/>
      <c r="G188" s="29"/>
    </row>
    <row r="189" spans="1:7" ht="12.75">
      <c r="A189" s="24"/>
      <c r="C189" s="25"/>
      <c r="D189" s="28"/>
      <c r="E189" s="27"/>
      <c r="F189" s="28"/>
      <c r="G189" s="29"/>
    </row>
    <row r="190" spans="1:7" ht="12.75">
      <c r="A190" s="24"/>
      <c r="C190" s="25"/>
      <c r="D190" s="28"/>
      <c r="E190" s="27"/>
      <c r="F190" s="28"/>
      <c r="G190" s="29"/>
    </row>
    <row r="191" spans="1:7" ht="12.75">
      <c r="A191" s="24"/>
      <c r="C191" s="25"/>
      <c r="D191" s="28"/>
      <c r="E191" s="27"/>
      <c r="F191" s="28"/>
      <c r="G191" s="29"/>
    </row>
    <row r="192" spans="1:7" ht="12.75">
      <c r="A192" s="24"/>
      <c r="C192" s="32"/>
      <c r="D192" s="38"/>
      <c r="E192" s="39"/>
      <c r="F192" s="38"/>
      <c r="G192" s="29"/>
    </row>
    <row r="193" ht="12.75">
      <c r="G193" s="29"/>
    </row>
    <row r="194" ht="12.75">
      <c r="G194" s="29"/>
    </row>
    <row r="195" ht="12.75">
      <c r="G195" s="29"/>
    </row>
    <row r="196" ht="12.75">
      <c r="G196" s="29"/>
    </row>
    <row r="197" ht="12.75">
      <c r="G197" s="29"/>
    </row>
    <row r="198" ht="12.75">
      <c r="G198" s="29"/>
    </row>
    <row r="199" ht="12.75">
      <c r="G199" s="29"/>
    </row>
    <row r="200" ht="12.75">
      <c r="G200" s="29"/>
    </row>
    <row r="201" ht="12.75">
      <c r="G201" s="29"/>
    </row>
    <row r="202" ht="12.75">
      <c r="G202" s="29"/>
    </row>
  </sheetData>
  <sheetProtection/>
  <mergeCells count="5">
    <mergeCell ref="H8:K8"/>
    <mergeCell ref="A1:H1"/>
    <mergeCell ref="A2:H2"/>
    <mergeCell ref="A4:H4"/>
    <mergeCell ref="A6:H6"/>
  </mergeCells>
  <printOptions horizontalCentered="1"/>
  <pageMargins left="0.35433070866141736" right="0.35433070866141736" top="0.6" bottom="0.52" header="0.28" footer="0.27"/>
  <pageSetup fitToHeight="3" fitToWidth="1" horizontalDpi="600" verticalDpi="600" orientation="portrait" paperSize="9" scale="89" r:id="rId1"/>
  <headerFooter alignWithMargins="0">
    <oddHeader>&amp;LJasná - Záhradky&amp;CFINÁLE SLOVENSKÉHO POHÁRA ŽIAKOV&amp;R20.3.2010</oddHeader>
    <oddFooter>&amp;LMAKO Computer&amp;CStrana &amp;P/&amp;N&amp;RTAG HEUER Timing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6"/>
  <sheetViews>
    <sheetView workbookViewId="0" topLeftCell="A1">
      <selection activeCell="D14" sqref="D14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9.125" style="7" customWidth="1"/>
    <col min="8" max="8" width="6.875" style="7" customWidth="1"/>
    <col min="9" max="9" width="6.00390625" style="7" customWidth="1"/>
    <col min="10" max="16384" width="9.125" style="7" customWidth="1"/>
  </cols>
  <sheetData>
    <row r="1" spans="1:8" ht="12.75">
      <c r="A1" s="64" t="s">
        <v>266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267</v>
      </c>
      <c r="B2" s="64"/>
      <c r="C2" s="64"/>
      <c r="D2" s="64"/>
      <c r="E2" s="64"/>
      <c r="F2" s="64"/>
      <c r="G2" s="64"/>
      <c r="H2" s="64"/>
    </row>
    <row r="3" spans="1:8" ht="12.75">
      <c r="A3" s="8"/>
      <c r="B3" s="8"/>
      <c r="C3" s="8"/>
      <c r="D3" s="8"/>
      <c r="E3" s="9"/>
      <c r="F3" s="8"/>
      <c r="G3" s="8"/>
      <c r="H3" s="8"/>
    </row>
    <row r="4" spans="1:8" ht="15.75">
      <c r="A4" s="65" t="s">
        <v>305</v>
      </c>
      <c r="B4" s="65"/>
      <c r="C4" s="65"/>
      <c r="D4" s="65"/>
      <c r="E4" s="65"/>
      <c r="F4" s="65"/>
      <c r="G4" s="65"/>
      <c r="H4" s="65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20.25">
      <c r="A6" s="66" t="s">
        <v>319</v>
      </c>
      <c r="B6" s="66"/>
      <c r="C6" s="66"/>
      <c r="D6" s="66"/>
      <c r="E6" s="66"/>
      <c r="F6" s="66"/>
      <c r="G6" s="66"/>
      <c r="H6" s="6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9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40258</v>
      </c>
      <c r="I8" s="63"/>
    </row>
    <row r="9" spans="1:8" ht="12.75">
      <c r="A9" s="10"/>
      <c r="B9" s="10"/>
      <c r="C9" s="10"/>
      <c r="D9" s="10"/>
      <c r="E9" s="9"/>
      <c r="F9" s="10"/>
      <c r="G9" s="10"/>
      <c r="H9" s="10"/>
    </row>
    <row r="10" spans="1:8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274</v>
      </c>
      <c r="H10" s="10"/>
    </row>
    <row r="11" spans="1:8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1250</v>
      </c>
      <c r="H11" s="10" t="s">
        <v>277</v>
      </c>
    </row>
    <row r="12" spans="1:8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</row>
    <row r="13" spans="1:8" ht="12.75">
      <c r="A13" s="12" t="s">
        <v>278</v>
      </c>
      <c r="B13" s="10"/>
      <c r="C13" s="10"/>
      <c r="D13" s="10" t="s">
        <v>363</v>
      </c>
      <c r="F13" s="11" t="s">
        <v>280</v>
      </c>
      <c r="G13" s="13">
        <v>200</v>
      </c>
      <c r="H13" s="10" t="s">
        <v>281</v>
      </c>
    </row>
    <row r="14" spans="2:8" ht="12.75">
      <c r="B14" s="10"/>
      <c r="C14" s="10"/>
      <c r="D14" s="10"/>
      <c r="F14" s="11" t="s">
        <v>283</v>
      </c>
      <c r="G14" s="14">
        <v>31</v>
      </c>
      <c r="H14" s="10"/>
    </row>
    <row r="15" spans="1:8" ht="12.75">
      <c r="A15" s="12" t="s">
        <v>282</v>
      </c>
      <c r="B15" s="10"/>
      <c r="C15" s="10"/>
      <c r="D15" s="10" t="s">
        <v>358</v>
      </c>
      <c r="F15" s="11"/>
      <c r="G15" s="14"/>
      <c r="H15" s="10"/>
    </row>
    <row r="16" spans="1:8" ht="12.75">
      <c r="A16" s="12"/>
      <c r="B16" s="10"/>
      <c r="C16" s="10"/>
      <c r="D16" s="10"/>
      <c r="H16" s="10"/>
    </row>
    <row r="17" spans="1:8" ht="12.75">
      <c r="A17" s="12" t="s">
        <v>284</v>
      </c>
      <c r="B17" s="10"/>
      <c r="C17" s="10"/>
      <c r="D17" s="10"/>
      <c r="F17" s="11" t="s">
        <v>285</v>
      </c>
      <c r="G17" s="15">
        <v>0.3854166666666667</v>
      </c>
      <c r="H17" s="10"/>
    </row>
    <row r="18" spans="1:8" ht="12.75">
      <c r="A18" s="10"/>
      <c r="B18" s="10"/>
      <c r="C18" s="12" t="s">
        <v>286</v>
      </c>
      <c r="D18" s="10" t="s">
        <v>325</v>
      </c>
      <c r="F18" s="11" t="s">
        <v>287</v>
      </c>
      <c r="H18" s="10"/>
    </row>
    <row r="19" spans="1:8" ht="12.75">
      <c r="A19" s="10"/>
      <c r="B19" s="10"/>
      <c r="C19" s="12" t="s">
        <v>288</v>
      </c>
      <c r="D19" s="10" t="s">
        <v>327</v>
      </c>
      <c r="F19" s="11" t="s">
        <v>289</v>
      </c>
      <c r="G19" s="16"/>
      <c r="H19" s="10"/>
    </row>
    <row r="20" spans="1:8" ht="12.75">
      <c r="A20" s="10"/>
      <c r="B20" s="10"/>
      <c r="C20" s="12" t="s">
        <v>290</v>
      </c>
      <c r="D20" s="10" t="s">
        <v>326</v>
      </c>
      <c r="F20" s="11" t="s">
        <v>291</v>
      </c>
      <c r="G20" s="16"/>
      <c r="H20" s="10"/>
    </row>
    <row r="21" spans="1:8" ht="12.75">
      <c r="A21" s="10"/>
      <c r="B21" s="10"/>
      <c r="C21" s="12"/>
      <c r="D21" s="10"/>
      <c r="F21" s="11"/>
      <c r="G21" s="16"/>
      <c r="H21" s="10"/>
    </row>
    <row r="22" spans="1:8" ht="12.75">
      <c r="A22" s="17" t="s">
        <v>302</v>
      </c>
      <c r="F22" s="11" t="s">
        <v>320</v>
      </c>
      <c r="G22" s="40"/>
      <c r="H22" s="10"/>
    </row>
    <row r="23" spans="1:7" ht="12.75">
      <c r="A23" s="10"/>
      <c r="B23" s="12"/>
      <c r="C23" s="10"/>
      <c r="D23" s="10"/>
      <c r="E23" s="11"/>
      <c r="F23" s="10"/>
      <c r="G23" s="36"/>
    </row>
    <row r="24" spans="1:9" ht="12.75">
      <c r="A24" s="18" t="s">
        <v>293</v>
      </c>
      <c r="B24" s="18" t="s">
        <v>294</v>
      </c>
      <c r="C24" s="18" t="s">
        <v>295</v>
      </c>
      <c r="D24" s="19" t="s">
        <v>296</v>
      </c>
      <c r="E24" s="20" t="s">
        <v>297</v>
      </c>
      <c r="F24" s="19" t="s">
        <v>256</v>
      </c>
      <c r="G24" s="21" t="s">
        <v>298</v>
      </c>
      <c r="H24" s="21" t="s">
        <v>299</v>
      </c>
      <c r="I24" s="21" t="s">
        <v>300</v>
      </c>
    </row>
    <row r="25" spans="1:7" ht="12.75">
      <c r="A25" s="14"/>
      <c r="B25" s="14"/>
      <c r="C25" s="22"/>
      <c r="D25" s="23"/>
      <c r="E25" s="22"/>
      <c r="F25" s="23"/>
      <c r="G25" s="37"/>
    </row>
    <row r="26" spans="1:9" ht="12.75">
      <c r="A26" s="24">
        <v>1</v>
      </c>
      <c r="B26" s="24">
        <v>1</v>
      </c>
      <c r="C26" s="3">
        <v>1402</v>
      </c>
      <c r="D26" t="s">
        <v>202</v>
      </c>
      <c r="E26" s="3">
        <v>1995</v>
      </c>
      <c r="F26" t="s">
        <v>86</v>
      </c>
      <c r="G26" s="3"/>
      <c r="H26" s="3"/>
      <c r="I26" s="3">
        <v>300</v>
      </c>
    </row>
    <row r="27" spans="1:9" ht="12.75">
      <c r="A27" s="24">
        <v>2</v>
      </c>
      <c r="B27" s="24">
        <v>2</v>
      </c>
      <c r="C27" s="3">
        <v>1164</v>
      </c>
      <c r="D27" t="s">
        <v>208</v>
      </c>
      <c r="E27" s="3">
        <v>1996</v>
      </c>
      <c r="F27" t="s">
        <v>10</v>
      </c>
      <c r="G27" s="3"/>
      <c r="H27" s="3"/>
      <c r="I27" s="3">
        <v>113</v>
      </c>
    </row>
    <row r="28" spans="1:9" ht="12.75">
      <c r="A28" s="24">
        <v>3</v>
      </c>
      <c r="B28" s="24">
        <v>3</v>
      </c>
      <c r="C28" s="3">
        <v>408</v>
      </c>
      <c r="D28" t="s">
        <v>209</v>
      </c>
      <c r="E28" s="3">
        <v>1995</v>
      </c>
      <c r="F28" t="s">
        <v>10</v>
      </c>
      <c r="G28" s="3"/>
      <c r="H28" s="3"/>
      <c r="I28" s="3">
        <v>110</v>
      </c>
    </row>
    <row r="29" spans="1:9" ht="12.75">
      <c r="A29" s="24">
        <v>4</v>
      </c>
      <c r="B29" s="24">
        <v>4</v>
      </c>
      <c r="C29" s="3">
        <v>1296</v>
      </c>
      <c r="D29" t="s">
        <v>205</v>
      </c>
      <c r="E29" s="3">
        <v>1996</v>
      </c>
      <c r="F29" t="s">
        <v>28</v>
      </c>
      <c r="G29" s="3"/>
      <c r="H29" s="3"/>
      <c r="I29" s="3">
        <v>98</v>
      </c>
    </row>
    <row r="30" spans="1:9" ht="12.75">
      <c r="A30" s="24">
        <v>5</v>
      </c>
      <c r="B30" s="24">
        <v>5</v>
      </c>
      <c r="C30" s="3">
        <v>1240</v>
      </c>
      <c r="D30" t="s">
        <v>213</v>
      </c>
      <c r="E30" s="3">
        <v>1995</v>
      </c>
      <c r="F30" t="s">
        <v>10</v>
      </c>
      <c r="G30" s="3"/>
      <c r="H30" s="3"/>
      <c r="I30" s="3">
        <v>101</v>
      </c>
    </row>
    <row r="31" spans="1:9" ht="12.75">
      <c r="A31" s="24">
        <v>6</v>
      </c>
      <c r="B31" s="24">
        <v>6</v>
      </c>
      <c r="C31" s="3">
        <v>2190</v>
      </c>
      <c r="D31" t="s">
        <v>215</v>
      </c>
      <c r="E31" s="3">
        <v>1995</v>
      </c>
      <c r="F31" t="s">
        <v>44</v>
      </c>
      <c r="G31" s="3"/>
      <c r="H31" s="3"/>
      <c r="I31" s="3">
        <v>118</v>
      </c>
    </row>
    <row r="32" spans="1:9" ht="12.75">
      <c r="A32" s="24">
        <v>7</v>
      </c>
      <c r="B32" s="24">
        <v>7</v>
      </c>
      <c r="C32" s="3">
        <v>527</v>
      </c>
      <c r="D32" t="s">
        <v>201</v>
      </c>
      <c r="E32" s="3">
        <v>1995</v>
      </c>
      <c r="F32" t="s">
        <v>61</v>
      </c>
      <c r="G32" s="3"/>
      <c r="H32" s="3"/>
      <c r="I32" s="3">
        <v>340</v>
      </c>
    </row>
    <row r="33" spans="1:9" ht="12.75">
      <c r="A33" s="24">
        <v>8</v>
      </c>
      <c r="B33" s="24">
        <v>8</v>
      </c>
      <c r="C33" s="3">
        <v>127</v>
      </c>
      <c r="D33" t="s">
        <v>200</v>
      </c>
      <c r="E33" s="3">
        <v>1995</v>
      </c>
      <c r="F33" t="s">
        <v>88</v>
      </c>
      <c r="G33" s="3"/>
      <c r="H33" s="3"/>
      <c r="I33" s="3">
        <v>400</v>
      </c>
    </row>
    <row r="34" spans="1:9" ht="12.75">
      <c r="A34" s="24">
        <v>9</v>
      </c>
      <c r="B34" s="24">
        <v>9</v>
      </c>
      <c r="C34" s="3">
        <v>413</v>
      </c>
      <c r="D34" t="s">
        <v>203</v>
      </c>
      <c r="E34" s="3">
        <v>1996</v>
      </c>
      <c r="F34" t="s">
        <v>10</v>
      </c>
      <c r="G34" s="3"/>
      <c r="H34" s="3"/>
      <c r="I34" s="3">
        <v>330</v>
      </c>
    </row>
    <row r="35" spans="1:9" ht="12.75">
      <c r="A35" s="24">
        <v>10</v>
      </c>
      <c r="B35" s="24">
        <v>10</v>
      </c>
      <c r="C35" s="3">
        <v>132</v>
      </c>
      <c r="D35" t="s">
        <v>207</v>
      </c>
      <c r="E35" s="3">
        <v>1996</v>
      </c>
      <c r="F35" t="s">
        <v>88</v>
      </c>
      <c r="G35" s="3"/>
      <c r="H35" s="3"/>
      <c r="I35" s="3">
        <v>198</v>
      </c>
    </row>
    <row r="36" spans="1:9" ht="12.75">
      <c r="A36" s="24">
        <v>11</v>
      </c>
      <c r="B36" s="24">
        <v>11</v>
      </c>
      <c r="C36" s="3">
        <v>131</v>
      </c>
      <c r="D36" t="s">
        <v>204</v>
      </c>
      <c r="E36" s="3">
        <v>1996</v>
      </c>
      <c r="F36" t="s">
        <v>88</v>
      </c>
      <c r="G36" s="3"/>
      <c r="H36" s="3"/>
      <c r="I36" s="3">
        <v>236</v>
      </c>
    </row>
    <row r="37" spans="1:9" ht="12.75">
      <c r="A37" s="24">
        <v>12</v>
      </c>
      <c r="B37" s="24">
        <v>12</v>
      </c>
      <c r="C37" s="3">
        <v>1949</v>
      </c>
      <c r="D37" t="s">
        <v>210</v>
      </c>
      <c r="E37" s="3">
        <v>1996</v>
      </c>
      <c r="F37" t="s">
        <v>88</v>
      </c>
      <c r="G37" s="3"/>
      <c r="H37" s="3"/>
      <c r="I37" s="3">
        <v>156</v>
      </c>
    </row>
    <row r="38" spans="1:9" ht="12.75">
      <c r="A38" s="24">
        <v>13</v>
      </c>
      <c r="B38" s="24">
        <v>13</v>
      </c>
      <c r="C38" s="3">
        <v>1709</v>
      </c>
      <c r="D38" t="s">
        <v>211</v>
      </c>
      <c r="E38" s="3">
        <v>1996</v>
      </c>
      <c r="F38" t="s">
        <v>76</v>
      </c>
      <c r="G38" s="3"/>
      <c r="H38" s="3"/>
      <c r="I38" s="3">
        <v>98</v>
      </c>
    </row>
    <row r="39" spans="1:9" ht="12.75">
      <c r="A39" s="24">
        <v>14</v>
      </c>
      <c r="B39" s="24">
        <v>14</v>
      </c>
      <c r="C39" s="3">
        <v>478</v>
      </c>
      <c r="D39" t="s">
        <v>220</v>
      </c>
      <c r="E39" s="3">
        <v>1996</v>
      </c>
      <c r="F39" t="s">
        <v>42</v>
      </c>
      <c r="G39" s="3"/>
      <c r="H39" s="3"/>
      <c r="I39" s="3">
        <v>86</v>
      </c>
    </row>
    <row r="40" spans="1:9" ht="12.75">
      <c r="A40" s="24">
        <v>15</v>
      </c>
      <c r="B40" s="24">
        <v>15</v>
      </c>
      <c r="C40" s="3">
        <v>520</v>
      </c>
      <c r="D40" t="s">
        <v>206</v>
      </c>
      <c r="E40" s="3">
        <v>1996</v>
      </c>
      <c r="F40" t="s">
        <v>61</v>
      </c>
      <c r="G40" s="3"/>
      <c r="H40" s="3"/>
      <c r="I40" s="3">
        <v>165</v>
      </c>
    </row>
    <row r="41" spans="1:9" ht="12.75">
      <c r="A41" s="24">
        <v>16</v>
      </c>
      <c r="B41" s="24">
        <v>16</v>
      </c>
      <c r="C41" s="3">
        <v>1958</v>
      </c>
      <c r="D41" t="s">
        <v>212</v>
      </c>
      <c r="E41" s="3">
        <v>1996</v>
      </c>
      <c r="F41" t="s">
        <v>8</v>
      </c>
      <c r="G41" s="3"/>
      <c r="H41" s="3"/>
      <c r="I41" s="3">
        <v>71</v>
      </c>
    </row>
    <row r="42" spans="1:9" ht="12.75">
      <c r="A42" s="24">
        <v>17</v>
      </c>
      <c r="B42" s="24">
        <v>17</v>
      </c>
      <c r="C42" s="3">
        <v>1055</v>
      </c>
      <c r="D42" t="s">
        <v>216</v>
      </c>
      <c r="E42" s="3">
        <v>1996</v>
      </c>
      <c r="F42" t="s">
        <v>66</v>
      </c>
      <c r="G42" s="3"/>
      <c r="H42" s="3"/>
      <c r="I42" s="3">
        <v>70</v>
      </c>
    </row>
    <row r="43" spans="1:9" ht="12.75">
      <c r="A43" s="24">
        <v>18</v>
      </c>
      <c r="B43" s="24">
        <v>18</v>
      </c>
      <c r="C43" s="3">
        <v>1549</v>
      </c>
      <c r="D43" t="s">
        <v>217</v>
      </c>
      <c r="E43" s="3">
        <v>1995</v>
      </c>
      <c r="F43" t="s">
        <v>218</v>
      </c>
      <c r="G43" s="3"/>
      <c r="H43" s="3"/>
      <c r="I43" s="3">
        <v>62</v>
      </c>
    </row>
    <row r="44" spans="1:9" ht="12.75">
      <c r="A44" s="24">
        <v>19</v>
      </c>
      <c r="B44" s="24">
        <v>19</v>
      </c>
      <c r="C44" s="3">
        <v>1137</v>
      </c>
      <c r="D44" t="s">
        <v>214</v>
      </c>
      <c r="E44" s="3">
        <v>1995</v>
      </c>
      <c r="F44" t="s">
        <v>26</v>
      </c>
      <c r="G44" s="3"/>
      <c r="H44" s="3"/>
      <c r="I44" s="3">
        <v>59</v>
      </c>
    </row>
    <row r="45" spans="1:9" ht="12.75">
      <c r="A45" s="24">
        <v>20</v>
      </c>
      <c r="B45" s="24">
        <v>20</v>
      </c>
      <c r="C45" s="3">
        <v>2012</v>
      </c>
      <c r="D45" t="s">
        <v>223</v>
      </c>
      <c r="E45" s="3">
        <v>1995</v>
      </c>
      <c r="F45" t="s">
        <v>40</v>
      </c>
      <c r="G45" s="3"/>
      <c r="H45" s="3"/>
      <c r="I45" s="3">
        <v>52</v>
      </c>
    </row>
    <row r="46" spans="1:9" ht="12.75">
      <c r="A46" s="24">
        <v>21</v>
      </c>
      <c r="B46" s="24">
        <v>21</v>
      </c>
      <c r="C46" s="3">
        <v>1655</v>
      </c>
      <c r="D46" t="s">
        <v>227</v>
      </c>
      <c r="E46" s="3">
        <v>1995</v>
      </c>
      <c r="F46" t="s">
        <v>58</v>
      </c>
      <c r="G46" s="3"/>
      <c r="H46" s="3"/>
      <c r="I46" s="3">
        <v>49</v>
      </c>
    </row>
    <row r="47" spans="1:9" ht="12.75">
      <c r="A47" s="24">
        <v>22</v>
      </c>
      <c r="B47" s="24">
        <v>22</v>
      </c>
      <c r="C47" s="3">
        <v>419</v>
      </c>
      <c r="D47" t="s">
        <v>221</v>
      </c>
      <c r="E47" s="3">
        <v>1995</v>
      </c>
      <c r="F47" t="s">
        <v>10</v>
      </c>
      <c r="G47" s="3"/>
      <c r="H47" s="3"/>
      <c r="I47" s="3">
        <v>44</v>
      </c>
    </row>
    <row r="48" spans="1:9" ht="12.75">
      <c r="A48" s="24">
        <v>23</v>
      </c>
      <c r="B48" s="24">
        <v>23</v>
      </c>
      <c r="C48" s="3">
        <v>2193</v>
      </c>
      <c r="D48" t="s">
        <v>222</v>
      </c>
      <c r="E48" s="3">
        <v>1996</v>
      </c>
      <c r="F48" t="s">
        <v>44</v>
      </c>
      <c r="G48" s="3"/>
      <c r="H48" s="3"/>
      <c r="I48" s="3">
        <v>35</v>
      </c>
    </row>
    <row r="49" spans="1:9" ht="12.75">
      <c r="A49" s="24">
        <v>24</v>
      </c>
      <c r="B49" s="24">
        <v>24</v>
      </c>
      <c r="C49" s="3">
        <v>1069</v>
      </c>
      <c r="D49" t="s">
        <v>219</v>
      </c>
      <c r="E49" s="3">
        <v>1996</v>
      </c>
      <c r="F49" t="s">
        <v>66</v>
      </c>
      <c r="G49" s="3"/>
      <c r="H49" s="3"/>
      <c r="I49" s="3">
        <v>32</v>
      </c>
    </row>
    <row r="50" spans="1:9" ht="12.75">
      <c r="A50" s="24">
        <v>25</v>
      </c>
      <c r="B50" s="24">
        <v>25</v>
      </c>
      <c r="C50" s="3">
        <v>474</v>
      </c>
      <c r="D50" t="s">
        <v>229</v>
      </c>
      <c r="E50" s="3">
        <v>1996</v>
      </c>
      <c r="F50" t="s">
        <v>42</v>
      </c>
      <c r="G50" s="3"/>
      <c r="H50" s="3"/>
      <c r="I50" s="3">
        <v>20</v>
      </c>
    </row>
    <row r="51" spans="1:9" ht="12.75">
      <c r="A51" s="24">
        <v>26</v>
      </c>
      <c r="B51" s="24">
        <v>26</v>
      </c>
      <c r="C51" s="3">
        <v>665</v>
      </c>
      <c r="D51" t="s">
        <v>233</v>
      </c>
      <c r="E51" s="3">
        <v>1996</v>
      </c>
      <c r="F51" t="s">
        <v>58</v>
      </c>
      <c r="G51" s="3"/>
      <c r="H51" s="3"/>
      <c r="I51" s="3">
        <v>20</v>
      </c>
    </row>
    <row r="52" spans="1:9" ht="12.75">
      <c r="A52" s="24">
        <v>27</v>
      </c>
      <c r="B52" s="24">
        <v>27</v>
      </c>
      <c r="C52" s="3">
        <v>1379</v>
      </c>
      <c r="D52" t="s">
        <v>230</v>
      </c>
      <c r="E52" s="3">
        <v>1996</v>
      </c>
      <c r="F52" t="s">
        <v>130</v>
      </c>
      <c r="G52" s="3"/>
      <c r="H52" s="3"/>
      <c r="I52" s="3">
        <v>19</v>
      </c>
    </row>
    <row r="53" spans="1:9" ht="12.75">
      <c r="A53" s="24">
        <v>28</v>
      </c>
      <c r="B53" s="24">
        <v>28</v>
      </c>
      <c r="C53" s="3">
        <v>1372</v>
      </c>
      <c r="D53" t="s">
        <v>228</v>
      </c>
      <c r="E53" s="3">
        <v>1996</v>
      </c>
      <c r="F53" t="s">
        <v>130</v>
      </c>
      <c r="G53" s="3"/>
      <c r="H53" s="3"/>
      <c r="I53" s="3">
        <v>13</v>
      </c>
    </row>
    <row r="54" spans="1:9" ht="12.75">
      <c r="A54" s="24">
        <v>29</v>
      </c>
      <c r="B54" s="24">
        <v>29</v>
      </c>
      <c r="C54" s="3">
        <v>2262</v>
      </c>
      <c r="D54" t="s">
        <v>234</v>
      </c>
      <c r="E54" s="3">
        <v>1996</v>
      </c>
      <c r="F54" t="s">
        <v>150</v>
      </c>
      <c r="G54" s="3"/>
      <c r="H54" s="3"/>
      <c r="I54" s="3">
        <v>1</v>
      </c>
    </row>
    <row r="55" spans="1:7" ht="12.75">
      <c r="A55" s="24"/>
      <c r="G55" s="29"/>
    </row>
    <row r="56" spans="1:7" ht="12.75">
      <c r="A56" s="24"/>
      <c r="G56" s="29"/>
    </row>
    <row r="57" spans="1:7" ht="12.75">
      <c r="A57" s="17" t="s">
        <v>303</v>
      </c>
      <c r="B57" s="45"/>
      <c r="C57" s="25"/>
      <c r="D57" s="26"/>
      <c r="E57" s="41"/>
      <c r="F57" s="11" t="s">
        <v>320</v>
      </c>
      <c r="G57" s="29"/>
    </row>
    <row r="58" spans="1:7" ht="12.75">
      <c r="A58" s="10"/>
      <c r="B58" s="12"/>
      <c r="C58" s="10"/>
      <c r="D58" s="10"/>
      <c r="E58" s="11"/>
      <c r="F58" s="10"/>
      <c r="G58" s="36"/>
    </row>
    <row r="59" spans="1:9" ht="12.75">
      <c r="A59" s="18" t="s">
        <v>293</v>
      </c>
      <c r="B59" s="18" t="s">
        <v>294</v>
      </c>
      <c r="C59" s="18" t="s">
        <v>295</v>
      </c>
      <c r="D59" s="19" t="s">
        <v>296</v>
      </c>
      <c r="E59" s="20" t="s">
        <v>297</v>
      </c>
      <c r="F59" s="19" t="s">
        <v>256</v>
      </c>
      <c r="G59" s="21" t="s">
        <v>298</v>
      </c>
      <c r="H59" s="21" t="s">
        <v>299</v>
      </c>
      <c r="I59" s="21" t="s">
        <v>300</v>
      </c>
    </row>
    <row r="60" spans="1:7" ht="12.75">
      <c r="A60" s="14"/>
      <c r="B60" s="14"/>
      <c r="C60" s="22"/>
      <c r="D60" s="23"/>
      <c r="E60" s="22"/>
      <c r="F60" s="23"/>
      <c r="G60" s="37"/>
    </row>
    <row r="61" spans="1:9" ht="12.75">
      <c r="A61" s="24">
        <v>1</v>
      </c>
      <c r="B61" s="24">
        <v>31</v>
      </c>
      <c r="C61" s="3">
        <v>1392</v>
      </c>
      <c r="D61" t="s">
        <v>164</v>
      </c>
      <c r="E61" s="3">
        <v>1996</v>
      </c>
      <c r="F61" t="s">
        <v>71</v>
      </c>
      <c r="G61" s="3"/>
      <c r="H61" s="3"/>
      <c r="I61" s="3">
        <v>102</v>
      </c>
    </row>
    <row r="62" spans="1:9" ht="12.75">
      <c r="A62" s="24">
        <v>2</v>
      </c>
      <c r="B62" s="24">
        <v>32</v>
      </c>
      <c r="C62" s="3">
        <v>647</v>
      </c>
      <c r="D62" t="s">
        <v>168</v>
      </c>
      <c r="E62" s="3">
        <v>1996</v>
      </c>
      <c r="F62" t="s">
        <v>58</v>
      </c>
      <c r="G62" s="3"/>
      <c r="H62" s="3"/>
      <c r="I62" s="3">
        <v>135</v>
      </c>
    </row>
    <row r="63" spans="1:9" ht="12.75">
      <c r="A63" s="24">
        <v>3</v>
      </c>
      <c r="B63" s="24">
        <v>33</v>
      </c>
      <c r="C63" s="3">
        <v>2010</v>
      </c>
      <c r="D63" t="s">
        <v>162</v>
      </c>
      <c r="E63" s="3">
        <v>1996</v>
      </c>
      <c r="F63" t="s">
        <v>40</v>
      </c>
      <c r="G63" s="3"/>
      <c r="H63" s="3"/>
      <c r="I63" s="3">
        <v>159</v>
      </c>
    </row>
    <row r="64" spans="1:9" ht="12.75">
      <c r="A64" s="24">
        <v>4</v>
      </c>
      <c r="B64" s="24">
        <v>34</v>
      </c>
      <c r="C64" s="3">
        <v>2032</v>
      </c>
      <c r="D64" t="s">
        <v>159</v>
      </c>
      <c r="E64" s="3">
        <v>1996</v>
      </c>
      <c r="F64" t="s">
        <v>160</v>
      </c>
      <c r="G64" s="3"/>
      <c r="H64" s="3"/>
      <c r="I64" s="3">
        <v>274</v>
      </c>
    </row>
    <row r="65" spans="1:9" ht="12.75">
      <c r="A65" s="24">
        <v>5</v>
      </c>
      <c r="B65" s="24">
        <v>35</v>
      </c>
      <c r="C65" s="3">
        <v>1625</v>
      </c>
      <c r="D65" t="s">
        <v>166</v>
      </c>
      <c r="E65" s="3">
        <v>1996</v>
      </c>
      <c r="F65" t="s">
        <v>61</v>
      </c>
      <c r="G65" s="3"/>
      <c r="H65" s="3"/>
      <c r="I65" s="3">
        <v>142</v>
      </c>
    </row>
    <row r="66" spans="1:9" ht="12.75">
      <c r="A66" s="24">
        <v>6</v>
      </c>
      <c r="B66" s="24">
        <v>36</v>
      </c>
      <c r="C66" s="3">
        <v>2173</v>
      </c>
      <c r="D66" t="s">
        <v>161</v>
      </c>
      <c r="E66" s="3">
        <v>1995</v>
      </c>
      <c r="F66" t="s">
        <v>44</v>
      </c>
      <c r="G66" s="3"/>
      <c r="H66" s="3"/>
      <c r="I66" s="3">
        <v>210</v>
      </c>
    </row>
    <row r="67" spans="1:9" ht="12.75">
      <c r="A67" s="24">
        <v>7</v>
      </c>
      <c r="B67" s="24">
        <v>37</v>
      </c>
      <c r="C67" s="3">
        <v>2011</v>
      </c>
      <c r="D67" t="s">
        <v>176</v>
      </c>
      <c r="E67" s="3">
        <v>1995</v>
      </c>
      <c r="F67" t="s">
        <v>40</v>
      </c>
      <c r="G67" s="3"/>
      <c r="H67" s="3"/>
      <c r="I67" s="3">
        <v>84</v>
      </c>
    </row>
    <row r="68" spans="1:9" ht="12.75">
      <c r="A68" s="24">
        <v>8</v>
      </c>
      <c r="B68" s="24">
        <v>38</v>
      </c>
      <c r="C68" s="3">
        <v>171</v>
      </c>
      <c r="D68" t="s">
        <v>163</v>
      </c>
      <c r="E68" s="3">
        <v>1996</v>
      </c>
      <c r="F68" t="s">
        <v>1</v>
      </c>
      <c r="G68" s="3"/>
      <c r="H68" s="3"/>
      <c r="I68" s="3">
        <v>145</v>
      </c>
    </row>
    <row r="69" spans="1:9" ht="12.75">
      <c r="A69" s="24">
        <v>9</v>
      </c>
      <c r="B69" s="24">
        <v>39</v>
      </c>
      <c r="C69" s="3">
        <v>1208</v>
      </c>
      <c r="D69" t="s">
        <v>181</v>
      </c>
      <c r="E69" s="3">
        <v>1995</v>
      </c>
      <c r="F69" t="s">
        <v>32</v>
      </c>
      <c r="G69" s="3"/>
      <c r="H69" s="3"/>
      <c r="I69" s="3">
        <v>77</v>
      </c>
    </row>
    <row r="70" spans="1:9" ht="12.75">
      <c r="A70" s="24">
        <v>10</v>
      </c>
      <c r="B70" s="24">
        <v>40</v>
      </c>
      <c r="C70" s="3">
        <v>29</v>
      </c>
      <c r="D70" t="s">
        <v>167</v>
      </c>
      <c r="E70" s="3">
        <v>1996</v>
      </c>
      <c r="F70" t="s">
        <v>61</v>
      </c>
      <c r="G70" s="3"/>
      <c r="H70" s="3"/>
      <c r="I70" s="3">
        <v>82</v>
      </c>
    </row>
    <row r="71" spans="1:9" ht="12.75">
      <c r="A71" s="24">
        <v>11</v>
      </c>
      <c r="B71" s="24">
        <v>41</v>
      </c>
      <c r="C71" s="3">
        <v>143</v>
      </c>
      <c r="D71" t="s">
        <v>157</v>
      </c>
      <c r="E71" s="3">
        <v>1995</v>
      </c>
      <c r="F71" t="s">
        <v>79</v>
      </c>
      <c r="G71" s="3"/>
      <c r="H71" s="3"/>
      <c r="I71" s="3">
        <v>460</v>
      </c>
    </row>
    <row r="72" spans="1:9" ht="12.75">
      <c r="A72" s="24">
        <v>12</v>
      </c>
      <c r="B72" s="24">
        <v>42</v>
      </c>
      <c r="C72" s="3">
        <v>1984</v>
      </c>
      <c r="D72" t="s">
        <v>165</v>
      </c>
      <c r="E72" s="3">
        <v>1995</v>
      </c>
      <c r="F72" t="s">
        <v>5</v>
      </c>
      <c r="G72" s="3"/>
      <c r="H72" s="3"/>
      <c r="I72" s="3">
        <v>142</v>
      </c>
    </row>
    <row r="73" spans="1:9" ht="12.75">
      <c r="A73" s="24">
        <v>13</v>
      </c>
      <c r="B73" s="24">
        <v>43</v>
      </c>
      <c r="C73" s="3">
        <v>1912</v>
      </c>
      <c r="D73" t="s">
        <v>156</v>
      </c>
      <c r="E73" s="3">
        <v>1995</v>
      </c>
      <c r="F73" t="s">
        <v>71</v>
      </c>
      <c r="G73" s="3"/>
      <c r="H73" s="3"/>
      <c r="I73" s="3">
        <v>260</v>
      </c>
    </row>
    <row r="74" spans="1:9" ht="12.75">
      <c r="A74" s="24">
        <v>14</v>
      </c>
      <c r="B74" s="24">
        <v>44</v>
      </c>
      <c r="C74" s="3">
        <v>1939</v>
      </c>
      <c r="D74" t="s">
        <v>170</v>
      </c>
      <c r="E74" s="3">
        <v>1995</v>
      </c>
      <c r="F74" t="s">
        <v>8</v>
      </c>
      <c r="G74" s="3"/>
      <c r="H74" s="3"/>
      <c r="I74" s="3">
        <v>84</v>
      </c>
    </row>
    <row r="75" spans="1:9" ht="12.75">
      <c r="A75" s="24">
        <v>15</v>
      </c>
      <c r="B75" s="24">
        <v>45</v>
      </c>
      <c r="C75" s="3">
        <v>41</v>
      </c>
      <c r="D75" t="s">
        <v>158</v>
      </c>
      <c r="E75" s="3">
        <v>1995</v>
      </c>
      <c r="F75" t="s">
        <v>14</v>
      </c>
      <c r="G75" s="3"/>
      <c r="H75" s="3"/>
      <c r="I75" s="3">
        <v>340</v>
      </c>
    </row>
    <row r="76" spans="1:10" s="32" customFormat="1" ht="12.75">
      <c r="A76" s="24">
        <v>16</v>
      </c>
      <c r="B76" s="24">
        <v>46</v>
      </c>
      <c r="C76" s="3">
        <v>691</v>
      </c>
      <c r="D76" t="s">
        <v>169</v>
      </c>
      <c r="E76" s="3">
        <v>1996</v>
      </c>
      <c r="F76" t="s">
        <v>21</v>
      </c>
      <c r="G76" s="3"/>
      <c r="H76" s="3"/>
      <c r="I76" s="3">
        <v>72</v>
      </c>
      <c r="J76" s="7"/>
    </row>
    <row r="77" spans="1:9" ht="12.75">
      <c r="A77" s="24">
        <v>17</v>
      </c>
      <c r="B77" s="24">
        <v>47</v>
      </c>
      <c r="C77" s="3">
        <v>1772</v>
      </c>
      <c r="D77" t="s">
        <v>171</v>
      </c>
      <c r="E77" s="3">
        <v>1996</v>
      </c>
      <c r="F77" t="s">
        <v>14</v>
      </c>
      <c r="G77" s="3"/>
      <c r="H77" s="3"/>
      <c r="I77" s="3">
        <v>71</v>
      </c>
    </row>
    <row r="78" spans="1:9" ht="12.75">
      <c r="A78" s="24">
        <v>18</v>
      </c>
      <c r="B78" s="24">
        <v>48</v>
      </c>
      <c r="C78" s="3">
        <v>2009</v>
      </c>
      <c r="D78" t="s">
        <v>178</v>
      </c>
      <c r="E78" s="3">
        <v>1996</v>
      </c>
      <c r="F78" t="s">
        <v>40</v>
      </c>
      <c r="G78" s="3"/>
      <c r="H78" s="3"/>
      <c r="I78" s="3">
        <v>71</v>
      </c>
    </row>
    <row r="79" spans="1:9" ht="12.75">
      <c r="A79" s="24">
        <v>19</v>
      </c>
      <c r="B79" s="24">
        <v>49</v>
      </c>
      <c r="C79" s="3">
        <v>1712</v>
      </c>
      <c r="D79" t="s">
        <v>174</v>
      </c>
      <c r="E79" s="3">
        <v>1996</v>
      </c>
      <c r="F79" t="s">
        <v>76</v>
      </c>
      <c r="G79" s="3"/>
      <c r="H79" s="3"/>
      <c r="I79" s="3">
        <v>67</v>
      </c>
    </row>
    <row r="80" spans="1:9" ht="12.75">
      <c r="A80" s="24">
        <v>20</v>
      </c>
      <c r="B80" s="24">
        <v>50</v>
      </c>
      <c r="C80" s="3">
        <v>414</v>
      </c>
      <c r="D80" t="s">
        <v>177</v>
      </c>
      <c r="E80" s="3">
        <v>1995</v>
      </c>
      <c r="F80" t="s">
        <v>10</v>
      </c>
      <c r="G80" s="3"/>
      <c r="H80" s="3"/>
      <c r="I80" s="3">
        <v>65</v>
      </c>
    </row>
    <row r="81" spans="1:9" ht="12.75">
      <c r="A81" s="24">
        <v>21</v>
      </c>
      <c r="B81" s="24">
        <v>51</v>
      </c>
      <c r="C81" s="3">
        <v>677</v>
      </c>
      <c r="D81" t="s">
        <v>179</v>
      </c>
      <c r="E81" s="3">
        <v>1995</v>
      </c>
      <c r="F81" t="s">
        <v>58</v>
      </c>
      <c r="G81" s="3"/>
      <c r="H81" s="3"/>
      <c r="I81" s="3">
        <v>58</v>
      </c>
    </row>
    <row r="82" spans="1:9" ht="12.75">
      <c r="A82" s="24">
        <v>22</v>
      </c>
      <c r="B82" s="24">
        <v>52</v>
      </c>
      <c r="C82" s="3">
        <v>213</v>
      </c>
      <c r="D82" t="s">
        <v>173</v>
      </c>
      <c r="E82" s="3">
        <v>1995</v>
      </c>
      <c r="F82" t="s">
        <v>10</v>
      </c>
      <c r="G82" s="3"/>
      <c r="H82" s="3"/>
      <c r="I82" s="3">
        <v>55</v>
      </c>
    </row>
    <row r="83" spans="1:9" ht="12.75">
      <c r="A83" s="24">
        <v>23</v>
      </c>
      <c r="B83" s="24">
        <v>53</v>
      </c>
      <c r="C83" s="3">
        <v>1001</v>
      </c>
      <c r="D83" t="s">
        <v>172</v>
      </c>
      <c r="E83" s="3">
        <v>1996</v>
      </c>
      <c r="F83" t="s">
        <v>100</v>
      </c>
      <c r="G83" s="3"/>
      <c r="H83" s="3"/>
      <c r="I83" s="3">
        <v>52</v>
      </c>
    </row>
    <row r="84" spans="1:9" ht="12.75">
      <c r="A84" s="24">
        <v>24</v>
      </c>
      <c r="B84" s="24">
        <v>54</v>
      </c>
      <c r="C84" s="3">
        <v>1346</v>
      </c>
      <c r="D84" t="s">
        <v>185</v>
      </c>
      <c r="E84" s="3">
        <v>1996</v>
      </c>
      <c r="F84" t="s">
        <v>32</v>
      </c>
      <c r="G84" s="3"/>
      <c r="H84" s="3"/>
      <c r="I84" s="3">
        <v>45</v>
      </c>
    </row>
    <row r="85" spans="1:9" ht="12.75">
      <c r="A85" s="24">
        <v>25</v>
      </c>
      <c r="B85" s="24">
        <v>55</v>
      </c>
      <c r="C85" s="3">
        <v>407</v>
      </c>
      <c r="D85" t="s">
        <v>175</v>
      </c>
      <c r="E85" s="3">
        <v>1996</v>
      </c>
      <c r="F85" t="s">
        <v>10</v>
      </c>
      <c r="G85" s="3"/>
      <c r="H85" s="3"/>
      <c r="I85" s="3">
        <v>44</v>
      </c>
    </row>
    <row r="86" spans="1:9" ht="12.75">
      <c r="A86" s="24">
        <v>26</v>
      </c>
      <c r="B86" s="24">
        <v>56</v>
      </c>
      <c r="C86" s="3">
        <v>464</v>
      </c>
      <c r="D86" t="s">
        <v>184</v>
      </c>
      <c r="E86" s="3">
        <v>1996</v>
      </c>
      <c r="F86" t="s">
        <v>42</v>
      </c>
      <c r="G86" s="3"/>
      <c r="H86" s="3"/>
      <c r="I86" s="3">
        <v>42</v>
      </c>
    </row>
    <row r="87" spans="1:9" ht="12.75">
      <c r="A87" s="24">
        <v>27</v>
      </c>
      <c r="B87" s="24">
        <v>57</v>
      </c>
      <c r="C87" s="3">
        <v>2176</v>
      </c>
      <c r="D87" t="s">
        <v>182</v>
      </c>
      <c r="E87" s="3">
        <v>1996</v>
      </c>
      <c r="F87" t="s">
        <v>183</v>
      </c>
      <c r="G87" s="3"/>
      <c r="H87" s="3"/>
      <c r="I87" s="3">
        <v>39</v>
      </c>
    </row>
    <row r="88" spans="1:9" ht="12.75">
      <c r="A88" s="24">
        <v>28</v>
      </c>
      <c r="B88" s="24">
        <v>58</v>
      </c>
      <c r="C88" s="3">
        <v>195</v>
      </c>
      <c r="D88" t="s">
        <v>186</v>
      </c>
      <c r="E88" s="3">
        <v>1996</v>
      </c>
      <c r="F88" t="s">
        <v>1</v>
      </c>
      <c r="G88" s="3"/>
      <c r="H88" s="3"/>
      <c r="I88" s="3">
        <v>37</v>
      </c>
    </row>
    <row r="89" spans="1:9" ht="12.75">
      <c r="A89" s="24">
        <v>29</v>
      </c>
      <c r="B89" s="24">
        <v>59</v>
      </c>
      <c r="C89" s="3">
        <v>649</v>
      </c>
      <c r="D89" t="s">
        <v>188</v>
      </c>
      <c r="E89" s="3">
        <v>1996</v>
      </c>
      <c r="F89" t="s">
        <v>58</v>
      </c>
      <c r="G89" s="3"/>
      <c r="H89" s="3"/>
      <c r="I89" s="3">
        <v>34</v>
      </c>
    </row>
    <row r="90" spans="1:9" ht="12.75">
      <c r="A90" s="24">
        <v>30</v>
      </c>
      <c r="B90" s="24">
        <v>60</v>
      </c>
      <c r="C90" s="3">
        <v>656</v>
      </c>
      <c r="D90" t="s">
        <v>187</v>
      </c>
      <c r="E90" s="3">
        <v>1996</v>
      </c>
      <c r="F90" t="s">
        <v>58</v>
      </c>
      <c r="G90" s="3"/>
      <c r="H90" s="3"/>
      <c r="I90" s="3">
        <v>23</v>
      </c>
    </row>
    <row r="91" spans="1:9" ht="12.75">
      <c r="A91" s="24">
        <v>31</v>
      </c>
      <c r="B91" s="24">
        <v>61</v>
      </c>
      <c r="C91" s="3">
        <v>648</v>
      </c>
      <c r="D91" t="s">
        <v>189</v>
      </c>
      <c r="E91" s="3">
        <v>1996</v>
      </c>
      <c r="F91" t="s">
        <v>58</v>
      </c>
      <c r="G91" s="3"/>
      <c r="H91" s="3"/>
      <c r="I91" s="3">
        <v>23</v>
      </c>
    </row>
    <row r="92" spans="1:9" ht="12.75">
      <c r="A92" s="24">
        <v>32</v>
      </c>
      <c r="B92" s="24">
        <v>62</v>
      </c>
      <c r="C92" s="3">
        <v>2265</v>
      </c>
      <c r="D92" t="s">
        <v>190</v>
      </c>
      <c r="E92" s="3">
        <v>1996</v>
      </c>
      <c r="F92" t="s">
        <v>150</v>
      </c>
      <c r="G92" s="3"/>
      <c r="H92" s="3"/>
      <c r="I92" s="3">
        <v>11</v>
      </c>
    </row>
    <row r="93" spans="1:9" ht="12.75">
      <c r="A93" s="24">
        <v>33</v>
      </c>
      <c r="B93" s="24">
        <v>63</v>
      </c>
      <c r="C93" s="3">
        <v>1322</v>
      </c>
      <c r="D93" t="s">
        <v>192</v>
      </c>
      <c r="E93" s="3">
        <v>1996</v>
      </c>
      <c r="F93" t="s">
        <v>28</v>
      </c>
      <c r="G93" s="3"/>
      <c r="H93" s="3"/>
      <c r="I93" s="3">
        <v>0</v>
      </c>
    </row>
    <row r="94" spans="1:9" ht="12.75">
      <c r="A94" s="24">
        <v>34</v>
      </c>
      <c r="B94" s="24">
        <v>64</v>
      </c>
      <c r="C94" s="3"/>
      <c r="D94" t="s">
        <v>264</v>
      </c>
      <c r="E94" s="3">
        <v>1995</v>
      </c>
      <c r="F94" t="s">
        <v>265</v>
      </c>
      <c r="G94" s="3"/>
      <c r="H94" s="3"/>
      <c r="I94" s="3"/>
    </row>
    <row r="95" ht="12.75">
      <c r="G95" s="29"/>
    </row>
    <row r="96" spans="1:8" ht="12.75">
      <c r="A96" s="10"/>
      <c r="B96" s="10"/>
      <c r="C96" s="12"/>
      <c r="D96" s="10"/>
      <c r="F96" s="11"/>
      <c r="G96" s="16"/>
      <c r="H96" s="10"/>
    </row>
    <row r="97" spans="1:8" ht="12.75">
      <c r="A97" s="17" t="s">
        <v>292</v>
      </c>
      <c r="B97" s="12"/>
      <c r="C97" s="10"/>
      <c r="D97" s="10"/>
      <c r="E97" s="11"/>
      <c r="F97" s="11" t="s">
        <v>329</v>
      </c>
      <c r="G97" s="10"/>
      <c r="H97" s="10"/>
    </row>
    <row r="98" spans="1:7" ht="12.75">
      <c r="A98" s="10"/>
      <c r="B98" s="12"/>
      <c r="C98" s="10"/>
      <c r="D98" s="10"/>
      <c r="E98" s="11"/>
      <c r="F98" s="10"/>
      <c r="G98" s="10"/>
    </row>
    <row r="99" spans="1:9" ht="12.75">
      <c r="A99" s="18" t="s">
        <v>293</v>
      </c>
      <c r="B99" s="18" t="s">
        <v>294</v>
      </c>
      <c r="C99" s="18" t="s">
        <v>295</v>
      </c>
      <c r="D99" s="19" t="s">
        <v>296</v>
      </c>
      <c r="E99" s="20" t="s">
        <v>297</v>
      </c>
      <c r="F99" s="19" t="s">
        <v>256</v>
      </c>
      <c r="G99" s="18" t="s">
        <v>298</v>
      </c>
      <c r="H99" s="21" t="s">
        <v>299</v>
      </c>
      <c r="I99" s="21" t="s">
        <v>300</v>
      </c>
    </row>
    <row r="100" spans="1:7" ht="12.75">
      <c r="A100" s="14"/>
      <c r="B100" s="14"/>
      <c r="C100" s="22"/>
      <c r="D100" s="23"/>
      <c r="E100" s="22"/>
      <c r="F100" s="23"/>
      <c r="G100" s="22"/>
    </row>
    <row r="101" spans="1:9" ht="12.75">
      <c r="A101" s="24">
        <v>1</v>
      </c>
      <c r="B101" s="24">
        <v>1</v>
      </c>
      <c r="C101" s="3">
        <v>1253</v>
      </c>
      <c r="D101" t="s">
        <v>93</v>
      </c>
      <c r="E101" s="3">
        <v>1998</v>
      </c>
      <c r="F101" t="s">
        <v>5</v>
      </c>
      <c r="G101" s="3"/>
      <c r="H101" s="3"/>
      <c r="I101" s="3">
        <v>180</v>
      </c>
    </row>
    <row r="102" spans="1:9" ht="12.75">
      <c r="A102" s="24">
        <v>2</v>
      </c>
      <c r="B102" s="24">
        <v>2</v>
      </c>
      <c r="C102" s="3">
        <v>1200</v>
      </c>
      <c r="D102" t="s">
        <v>94</v>
      </c>
      <c r="E102" s="3">
        <v>1997</v>
      </c>
      <c r="F102" t="s">
        <v>32</v>
      </c>
      <c r="G102" s="3"/>
      <c r="H102" s="3"/>
      <c r="I102" s="3">
        <v>115</v>
      </c>
    </row>
    <row r="103" spans="1:9" ht="12.75">
      <c r="A103" s="24">
        <v>3</v>
      </c>
      <c r="B103" s="24">
        <v>3</v>
      </c>
      <c r="C103" s="3">
        <v>1404</v>
      </c>
      <c r="D103" t="s">
        <v>90</v>
      </c>
      <c r="E103" s="3">
        <v>1997</v>
      </c>
      <c r="F103" t="s">
        <v>86</v>
      </c>
      <c r="G103" s="3"/>
      <c r="H103" s="3"/>
      <c r="I103" s="3">
        <v>310</v>
      </c>
    </row>
    <row r="104" spans="1:9" ht="12.75">
      <c r="A104" s="24">
        <v>4</v>
      </c>
      <c r="B104" s="24">
        <v>4</v>
      </c>
      <c r="C104" s="3">
        <v>998</v>
      </c>
      <c r="D104" t="s">
        <v>99</v>
      </c>
      <c r="E104" s="3">
        <v>1997</v>
      </c>
      <c r="F104" t="s">
        <v>100</v>
      </c>
      <c r="G104" s="3"/>
      <c r="H104" s="3"/>
      <c r="I104" s="3">
        <v>84</v>
      </c>
    </row>
    <row r="105" spans="1:9" ht="12.75">
      <c r="A105" s="24">
        <v>5</v>
      </c>
      <c r="B105" s="24">
        <v>5</v>
      </c>
      <c r="C105" s="3">
        <v>611</v>
      </c>
      <c r="D105" t="s">
        <v>91</v>
      </c>
      <c r="E105" s="3">
        <v>1998</v>
      </c>
      <c r="F105" t="s">
        <v>16</v>
      </c>
      <c r="G105" s="3"/>
      <c r="H105" s="3"/>
      <c r="I105" s="3">
        <v>232</v>
      </c>
    </row>
    <row r="106" spans="1:9" ht="12.75">
      <c r="A106" s="24">
        <v>6</v>
      </c>
      <c r="B106" s="24">
        <v>6</v>
      </c>
      <c r="C106" s="3">
        <v>2189</v>
      </c>
      <c r="D106" t="s">
        <v>109</v>
      </c>
      <c r="E106" s="3">
        <v>1997</v>
      </c>
      <c r="F106" t="s">
        <v>44</v>
      </c>
      <c r="G106" s="3"/>
      <c r="H106" s="3"/>
      <c r="I106" s="3">
        <v>103</v>
      </c>
    </row>
    <row r="107" spans="1:9" ht="12.75">
      <c r="A107" s="24">
        <v>7</v>
      </c>
      <c r="B107" s="24">
        <v>7</v>
      </c>
      <c r="C107" s="3">
        <v>1983</v>
      </c>
      <c r="D107" t="s">
        <v>92</v>
      </c>
      <c r="E107" s="3">
        <v>1998</v>
      </c>
      <c r="F107" t="s">
        <v>5</v>
      </c>
      <c r="G107" s="3"/>
      <c r="H107" s="3"/>
      <c r="I107" s="3">
        <v>163</v>
      </c>
    </row>
    <row r="108" spans="1:9" ht="12.75">
      <c r="A108" s="24">
        <v>8</v>
      </c>
      <c r="B108" s="24">
        <v>8</v>
      </c>
      <c r="C108" s="3">
        <v>113</v>
      </c>
      <c r="D108" t="s">
        <v>87</v>
      </c>
      <c r="E108" s="3">
        <v>1997</v>
      </c>
      <c r="F108" t="s">
        <v>88</v>
      </c>
      <c r="G108" s="3"/>
      <c r="H108" s="3"/>
      <c r="I108" s="3">
        <v>380</v>
      </c>
    </row>
    <row r="109" spans="1:9" ht="12.75">
      <c r="A109" s="24">
        <v>9</v>
      </c>
      <c r="B109" s="24">
        <v>9</v>
      </c>
      <c r="C109" s="3">
        <v>1834</v>
      </c>
      <c r="D109" t="s">
        <v>96</v>
      </c>
      <c r="E109" s="3">
        <v>1997</v>
      </c>
      <c r="F109" t="s">
        <v>5</v>
      </c>
      <c r="G109" s="3"/>
      <c r="H109" s="3"/>
      <c r="I109" s="3">
        <v>95</v>
      </c>
    </row>
    <row r="110" spans="1:9" ht="12.75">
      <c r="A110" s="24">
        <v>10</v>
      </c>
      <c r="B110" s="24">
        <v>10</v>
      </c>
      <c r="C110" s="3">
        <v>1004</v>
      </c>
      <c r="D110" t="s">
        <v>85</v>
      </c>
      <c r="E110" s="3">
        <v>1997</v>
      </c>
      <c r="F110" t="s">
        <v>86</v>
      </c>
      <c r="G110" s="3"/>
      <c r="H110" s="3"/>
      <c r="I110" s="3">
        <v>365</v>
      </c>
    </row>
    <row r="111" spans="1:9" ht="12.75">
      <c r="A111" s="24">
        <v>11</v>
      </c>
      <c r="B111" s="24">
        <v>11</v>
      </c>
      <c r="C111" s="3">
        <v>2194</v>
      </c>
      <c r="D111" t="s">
        <v>101</v>
      </c>
      <c r="E111" s="3">
        <v>1997</v>
      </c>
      <c r="F111" t="s">
        <v>44</v>
      </c>
      <c r="G111" s="3"/>
      <c r="H111" s="3"/>
      <c r="I111" s="3">
        <v>114</v>
      </c>
    </row>
    <row r="112" spans="1:9" ht="12.75">
      <c r="A112" s="24">
        <v>12</v>
      </c>
      <c r="B112" s="24">
        <v>12</v>
      </c>
      <c r="C112" s="3">
        <v>655</v>
      </c>
      <c r="D112" t="s">
        <v>89</v>
      </c>
      <c r="E112" s="3">
        <v>1997</v>
      </c>
      <c r="F112" t="s">
        <v>58</v>
      </c>
      <c r="G112" s="3"/>
      <c r="H112" s="3"/>
      <c r="I112" s="3">
        <v>350</v>
      </c>
    </row>
    <row r="113" spans="1:9" ht="12.75">
      <c r="A113" s="24">
        <v>13</v>
      </c>
      <c r="B113" s="24">
        <v>13</v>
      </c>
      <c r="C113" s="3">
        <v>2188</v>
      </c>
      <c r="D113" t="s">
        <v>97</v>
      </c>
      <c r="E113" s="3">
        <v>1997</v>
      </c>
      <c r="F113" t="s">
        <v>44</v>
      </c>
      <c r="G113" s="3"/>
      <c r="H113" s="3"/>
      <c r="I113" s="3">
        <v>101</v>
      </c>
    </row>
    <row r="114" spans="1:9" ht="12.75">
      <c r="A114" s="24">
        <v>14</v>
      </c>
      <c r="B114" s="24">
        <v>14</v>
      </c>
      <c r="C114" s="3">
        <v>523</v>
      </c>
      <c r="D114" t="s">
        <v>95</v>
      </c>
      <c r="E114" s="3">
        <v>1997</v>
      </c>
      <c r="F114" t="s">
        <v>61</v>
      </c>
      <c r="G114" s="3"/>
      <c r="H114" s="3"/>
      <c r="I114" s="3">
        <v>158</v>
      </c>
    </row>
    <row r="115" spans="1:9" ht="12.75">
      <c r="A115" s="24">
        <v>15</v>
      </c>
      <c r="B115" s="24">
        <v>15</v>
      </c>
      <c r="C115" s="3">
        <v>521</v>
      </c>
      <c r="D115" t="s">
        <v>98</v>
      </c>
      <c r="E115" s="3">
        <v>1997</v>
      </c>
      <c r="F115" t="s">
        <v>61</v>
      </c>
      <c r="G115" s="3"/>
      <c r="H115" s="3"/>
      <c r="I115" s="3">
        <v>105</v>
      </c>
    </row>
    <row r="116" spans="1:9" ht="12.75">
      <c r="A116" s="24">
        <v>16</v>
      </c>
      <c r="B116" s="24">
        <v>16</v>
      </c>
      <c r="C116" s="3">
        <v>1002</v>
      </c>
      <c r="D116" t="s">
        <v>102</v>
      </c>
      <c r="E116" s="3">
        <v>1997</v>
      </c>
      <c r="F116" t="s">
        <v>100</v>
      </c>
      <c r="G116" s="3"/>
      <c r="H116" s="3"/>
      <c r="I116" s="3">
        <v>69</v>
      </c>
    </row>
    <row r="117" spans="1:9" ht="12.75">
      <c r="A117" s="24">
        <v>17</v>
      </c>
      <c r="B117" s="24">
        <v>17</v>
      </c>
      <c r="C117" s="3">
        <v>388</v>
      </c>
      <c r="D117" t="s">
        <v>105</v>
      </c>
      <c r="E117" s="3">
        <v>1997</v>
      </c>
      <c r="F117" t="s">
        <v>106</v>
      </c>
      <c r="G117" s="3"/>
      <c r="H117" s="3"/>
      <c r="I117" s="3">
        <v>67</v>
      </c>
    </row>
    <row r="118" spans="1:9" ht="12.75">
      <c r="A118" s="24">
        <v>18</v>
      </c>
      <c r="B118" s="24">
        <v>18</v>
      </c>
      <c r="C118" s="3">
        <v>1398</v>
      </c>
      <c r="D118" t="s">
        <v>103</v>
      </c>
      <c r="E118" s="3">
        <v>1998</v>
      </c>
      <c r="F118" t="s">
        <v>30</v>
      </c>
      <c r="G118" s="3"/>
      <c r="H118" s="3"/>
      <c r="I118" s="3">
        <v>66</v>
      </c>
    </row>
    <row r="119" spans="1:9" ht="12.75">
      <c r="A119" s="24">
        <v>19</v>
      </c>
      <c r="B119" s="24">
        <v>19</v>
      </c>
      <c r="C119" s="3">
        <v>462</v>
      </c>
      <c r="D119" t="s">
        <v>104</v>
      </c>
      <c r="E119" s="3">
        <v>1997</v>
      </c>
      <c r="F119" t="s">
        <v>42</v>
      </c>
      <c r="G119" s="3"/>
      <c r="H119" s="3"/>
      <c r="I119" s="3">
        <v>64</v>
      </c>
    </row>
    <row r="120" spans="1:9" ht="12.75">
      <c r="A120" s="24">
        <v>20</v>
      </c>
      <c r="B120" s="24">
        <v>20</v>
      </c>
      <c r="C120" s="3">
        <v>1896</v>
      </c>
      <c r="D120" t="s">
        <v>108</v>
      </c>
      <c r="E120" s="3">
        <v>1997</v>
      </c>
      <c r="F120" t="s">
        <v>71</v>
      </c>
      <c r="G120" s="3"/>
      <c r="H120" s="3"/>
      <c r="I120" s="3">
        <v>63</v>
      </c>
    </row>
    <row r="121" spans="1:9" ht="12.75">
      <c r="A121" s="24">
        <v>21</v>
      </c>
      <c r="B121" s="24">
        <v>21</v>
      </c>
      <c r="C121" s="3">
        <v>1900</v>
      </c>
      <c r="D121" t="s">
        <v>107</v>
      </c>
      <c r="E121" s="3">
        <v>1997</v>
      </c>
      <c r="F121" t="s">
        <v>71</v>
      </c>
      <c r="G121" s="3"/>
      <c r="H121" s="3"/>
      <c r="I121" s="3">
        <v>55</v>
      </c>
    </row>
    <row r="122" spans="1:9" ht="12.75">
      <c r="A122" s="24">
        <v>22</v>
      </c>
      <c r="B122" s="24">
        <v>22</v>
      </c>
      <c r="C122" s="3">
        <v>513</v>
      </c>
      <c r="D122" t="s">
        <v>111</v>
      </c>
      <c r="E122" s="3">
        <v>1997</v>
      </c>
      <c r="F122" t="s">
        <v>61</v>
      </c>
      <c r="G122" s="3"/>
      <c r="H122" s="3"/>
      <c r="I122" s="3">
        <v>43</v>
      </c>
    </row>
    <row r="123" spans="1:9" ht="12.75">
      <c r="A123" s="24">
        <v>23</v>
      </c>
      <c r="B123" s="24">
        <v>23</v>
      </c>
      <c r="C123" s="3">
        <v>617</v>
      </c>
      <c r="D123" t="s">
        <v>116</v>
      </c>
      <c r="E123" s="3">
        <v>1997</v>
      </c>
      <c r="F123" t="s">
        <v>16</v>
      </c>
      <c r="G123" s="3"/>
      <c r="H123" s="3"/>
      <c r="I123" s="3">
        <v>39</v>
      </c>
    </row>
    <row r="124" spans="1:9" ht="12.75">
      <c r="A124" s="24">
        <v>24</v>
      </c>
      <c r="B124" s="24">
        <v>24</v>
      </c>
      <c r="C124" s="3">
        <v>1745</v>
      </c>
      <c r="D124" t="s">
        <v>117</v>
      </c>
      <c r="E124" s="3">
        <v>1998</v>
      </c>
      <c r="F124" t="s">
        <v>106</v>
      </c>
      <c r="G124" s="3"/>
      <c r="H124" s="3"/>
      <c r="I124" s="3">
        <v>38</v>
      </c>
    </row>
    <row r="125" spans="1:9" ht="12.75">
      <c r="A125" s="24">
        <v>25</v>
      </c>
      <c r="B125" s="24">
        <v>25</v>
      </c>
      <c r="C125" s="3">
        <v>1963</v>
      </c>
      <c r="D125" t="s">
        <v>110</v>
      </c>
      <c r="E125" s="3">
        <v>1998</v>
      </c>
      <c r="F125" t="s">
        <v>66</v>
      </c>
      <c r="G125" s="3"/>
      <c r="H125" s="3"/>
      <c r="I125" s="3">
        <v>37</v>
      </c>
    </row>
    <row r="126" spans="1:9" ht="12.75">
      <c r="A126" s="24">
        <v>26</v>
      </c>
      <c r="B126" s="24">
        <v>26</v>
      </c>
      <c r="C126" s="3">
        <v>1336</v>
      </c>
      <c r="D126" t="s">
        <v>115</v>
      </c>
      <c r="E126" s="3">
        <v>1998</v>
      </c>
      <c r="F126" t="s">
        <v>14</v>
      </c>
      <c r="G126" s="3"/>
      <c r="H126" s="3"/>
      <c r="I126" s="3">
        <v>35</v>
      </c>
    </row>
    <row r="127" spans="1:9" ht="12.75">
      <c r="A127" s="24">
        <v>27</v>
      </c>
      <c r="B127" s="24">
        <v>27</v>
      </c>
      <c r="C127" s="3">
        <v>173</v>
      </c>
      <c r="D127" t="s">
        <v>113</v>
      </c>
      <c r="E127" s="3">
        <v>1998</v>
      </c>
      <c r="F127" t="s">
        <v>1</v>
      </c>
      <c r="G127" s="3"/>
      <c r="H127" s="3"/>
      <c r="I127" s="3">
        <v>30</v>
      </c>
    </row>
    <row r="128" spans="1:9" ht="12.75">
      <c r="A128" s="24">
        <v>28</v>
      </c>
      <c r="B128" s="24">
        <v>28</v>
      </c>
      <c r="C128" s="3">
        <v>1710</v>
      </c>
      <c r="D128" t="s">
        <v>112</v>
      </c>
      <c r="E128" s="3">
        <v>1998</v>
      </c>
      <c r="F128" t="s">
        <v>76</v>
      </c>
      <c r="G128" s="3"/>
      <c r="H128" s="3"/>
      <c r="I128" s="3">
        <v>19</v>
      </c>
    </row>
    <row r="129" spans="1:9" ht="12.75">
      <c r="A129" s="24">
        <v>29</v>
      </c>
      <c r="B129" s="24">
        <v>29</v>
      </c>
      <c r="C129" s="3">
        <v>192</v>
      </c>
      <c r="D129" t="s">
        <v>114</v>
      </c>
      <c r="E129" s="3">
        <v>1998</v>
      </c>
      <c r="F129" t="s">
        <v>1</v>
      </c>
      <c r="G129" s="3"/>
      <c r="H129" s="3"/>
      <c r="I129" s="3">
        <v>19</v>
      </c>
    </row>
    <row r="130" spans="1:9" ht="12.75">
      <c r="A130" s="24">
        <v>30</v>
      </c>
      <c r="B130" s="24">
        <v>30</v>
      </c>
      <c r="C130" s="3">
        <v>2192</v>
      </c>
      <c r="D130" t="s">
        <v>120</v>
      </c>
      <c r="E130" s="3">
        <v>1997</v>
      </c>
      <c r="F130" t="s">
        <v>44</v>
      </c>
      <c r="G130" s="3"/>
      <c r="H130" s="3"/>
      <c r="I130" s="3">
        <v>18</v>
      </c>
    </row>
    <row r="131" spans="1:9" ht="12.75">
      <c r="A131" s="24">
        <v>31</v>
      </c>
      <c r="B131" s="24">
        <v>31</v>
      </c>
      <c r="C131" s="3">
        <v>455</v>
      </c>
      <c r="D131" t="s">
        <v>125</v>
      </c>
      <c r="E131" s="3">
        <v>1998</v>
      </c>
      <c r="F131" t="s">
        <v>42</v>
      </c>
      <c r="G131" s="3"/>
      <c r="H131" s="3"/>
      <c r="I131" s="3">
        <v>14</v>
      </c>
    </row>
    <row r="132" spans="1:9" ht="12.75">
      <c r="A132" s="24">
        <v>32</v>
      </c>
      <c r="B132" s="24">
        <v>32</v>
      </c>
      <c r="C132" s="3">
        <v>622</v>
      </c>
      <c r="D132" t="s">
        <v>119</v>
      </c>
      <c r="E132" s="3">
        <v>1998</v>
      </c>
      <c r="F132" t="s">
        <v>16</v>
      </c>
      <c r="G132" s="3"/>
      <c r="H132" s="3"/>
      <c r="I132" s="3">
        <v>13</v>
      </c>
    </row>
    <row r="133" spans="1:9" ht="12.75">
      <c r="A133" s="24">
        <v>33</v>
      </c>
      <c r="B133" s="24">
        <v>33</v>
      </c>
      <c r="C133" s="3">
        <v>1883</v>
      </c>
      <c r="D133" t="s">
        <v>123</v>
      </c>
      <c r="E133" s="3">
        <v>1997</v>
      </c>
      <c r="F133" t="s">
        <v>30</v>
      </c>
      <c r="G133" s="3"/>
      <c r="H133" s="3"/>
      <c r="I133" s="3">
        <v>12</v>
      </c>
    </row>
    <row r="134" spans="1:9" ht="12.75">
      <c r="A134" s="24">
        <v>34</v>
      </c>
      <c r="B134" s="24">
        <v>34</v>
      </c>
      <c r="C134" s="3">
        <v>1730</v>
      </c>
      <c r="D134" t="s">
        <v>127</v>
      </c>
      <c r="E134" s="3">
        <v>1997</v>
      </c>
      <c r="F134" t="s">
        <v>73</v>
      </c>
      <c r="G134" s="3"/>
      <c r="H134" s="3"/>
      <c r="I134" s="3">
        <v>8</v>
      </c>
    </row>
    <row r="135" spans="1:9" ht="12.75">
      <c r="A135" s="24">
        <v>35</v>
      </c>
      <c r="B135" s="24">
        <v>35</v>
      </c>
      <c r="C135" s="3">
        <v>1173</v>
      </c>
      <c r="D135" t="s">
        <v>118</v>
      </c>
      <c r="E135" s="3">
        <v>1998</v>
      </c>
      <c r="F135" t="s">
        <v>16</v>
      </c>
      <c r="G135" s="3"/>
      <c r="H135" s="3"/>
      <c r="I135" s="3">
        <v>7</v>
      </c>
    </row>
    <row r="136" spans="1:9" ht="12.75">
      <c r="A136" s="24">
        <v>36</v>
      </c>
      <c r="B136" s="24">
        <v>36</v>
      </c>
      <c r="C136" s="3">
        <v>2195</v>
      </c>
      <c r="D136" t="s">
        <v>121</v>
      </c>
      <c r="E136" s="3">
        <v>1998</v>
      </c>
      <c r="F136" t="s">
        <v>44</v>
      </c>
      <c r="G136" s="3"/>
      <c r="H136" s="3"/>
      <c r="I136" s="3">
        <v>7</v>
      </c>
    </row>
    <row r="137" spans="1:9" ht="12.75">
      <c r="A137" s="24">
        <v>37</v>
      </c>
      <c r="B137" s="24">
        <v>37</v>
      </c>
      <c r="C137" s="3">
        <v>27</v>
      </c>
      <c r="D137" t="s">
        <v>124</v>
      </c>
      <c r="E137" s="3">
        <v>1997</v>
      </c>
      <c r="F137" t="s">
        <v>61</v>
      </c>
      <c r="G137" s="3"/>
      <c r="H137" s="3"/>
      <c r="I137" s="3">
        <v>3</v>
      </c>
    </row>
    <row r="138" spans="1:9" ht="12.75">
      <c r="A138" s="24">
        <v>38</v>
      </c>
      <c r="B138" s="24">
        <v>38</v>
      </c>
      <c r="C138" s="3">
        <v>467</v>
      </c>
      <c r="D138" t="s">
        <v>128</v>
      </c>
      <c r="E138" s="3">
        <v>1997</v>
      </c>
      <c r="F138" t="s">
        <v>42</v>
      </c>
      <c r="G138" s="3"/>
      <c r="H138" s="3"/>
      <c r="I138" s="3">
        <v>2</v>
      </c>
    </row>
    <row r="139" spans="1:9" ht="12.75">
      <c r="A139" s="24">
        <v>39</v>
      </c>
      <c r="B139" s="24">
        <v>39</v>
      </c>
      <c r="C139" s="3">
        <v>1031</v>
      </c>
      <c r="D139" t="s">
        <v>155</v>
      </c>
      <c r="E139" s="3">
        <v>1997</v>
      </c>
      <c r="F139" t="s">
        <v>55</v>
      </c>
      <c r="G139" s="3"/>
      <c r="H139" s="3"/>
      <c r="I139" s="3">
        <v>0</v>
      </c>
    </row>
    <row r="140" spans="1:9" ht="12.75">
      <c r="A140" s="24">
        <v>40</v>
      </c>
      <c r="B140" s="24">
        <v>40</v>
      </c>
      <c r="C140" s="3">
        <v>2264</v>
      </c>
      <c r="D140" t="s">
        <v>149</v>
      </c>
      <c r="E140" s="3">
        <v>1997</v>
      </c>
      <c r="F140" t="s">
        <v>150</v>
      </c>
      <c r="G140" s="3"/>
      <c r="H140" s="3"/>
      <c r="I140" s="3">
        <v>0</v>
      </c>
    </row>
    <row r="141" spans="1:9" ht="12.75">
      <c r="A141" s="24">
        <v>41</v>
      </c>
      <c r="B141" s="24">
        <v>41</v>
      </c>
      <c r="C141" s="3">
        <v>271</v>
      </c>
      <c r="D141" t="s">
        <v>133</v>
      </c>
      <c r="E141" s="3">
        <v>1998</v>
      </c>
      <c r="F141" t="s">
        <v>55</v>
      </c>
      <c r="G141" s="3"/>
      <c r="H141" s="3"/>
      <c r="I141" s="3">
        <v>0</v>
      </c>
    </row>
    <row r="142" spans="1:9" ht="12.75">
      <c r="A142" s="24">
        <v>42</v>
      </c>
      <c r="B142" s="24">
        <v>42</v>
      </c>
      <c r="C142" s="3">
        <v>1529</v>
      </c>
      <c r="D142" t="s">
        <v>142</v>
      </c>
      <c r="E142" s="3">
        <v>1998</v>
      </c>
      <c r="F142" t="s">
        <v>73</v>
      </c>
      <c r="G142" s="3"/>
      <c r="H142" s="3"/>
      <c r="I142" s="3">
        <v>0</v>
      </c>
    </row>
    <row r="143" spans="1:9" ht="12.75">
      <c r="A143" s="24">
        <v>43</v>
      </c>
      <c r="B143" s="24">
        <v>43</v>
      </c>
      <c r="C143" s="3">
        <v>1531</v>
      </c>
      <c r="D143" t="s">
        <v>143</v>
      </c>
      <c r="E143" s="3">
        <v>1997</v>
      </c>
      <c r="F143" t="s">
        <v>73</v>
      </c>
      <c r="G143" s="3"/>
      <c r="H143" s="3"/>
      <c r="I143" s="3">
        <v>0</v>
      </c>
    </row>
    <row r="144" spans="1:9" ht="12.75">
      <c r="A144" s="24">
        <v>44</v>
      </c>
      <c r="B144" s="24">
        <v>44</v>
      </c>
      <c r="C144" s="3">
        <v>396</v>
      </c>
      <c r="D144" t="s">
        <v>151</v>
      </c>
      <c r="E144" s="3">
        <v>1998</v>
      </c>
      <c r="F144" t="s">
        <v>106</v>
      </c>
      <c r="G144" s="3"/>
      <c r="H144" s="3"/>
      <c r="I144" s="3">
        <v>0</v>
      </c>
    </row>
    <row r="145" spans="1:9" ht="12.75">
      <c r="A145" s="24">
        <v>45</v>
      </c>
      <c r="B145" s="24">
        <v>45</v>
      </c>
      <c r="C145" s="3">
        <v>281</v>
      </c>
      <c r="D145" t="s">
        <v>135</v>
      </c>
      <c r="E145" s="3">
        <v>1998</v>
      </c>
      <c r="F145" t="s">
        <v>55</v>
      </c>
      <c r="G145" s="3"/>
      <c r="H145" s="3"/>
      <c r="I145" s="3">
        <v>0</v>
      </c>
    </row>
    <row r="146" spans="1:9" ht="12.75">
      <c r="A146" s="24">
        <v>46</v>
      </c>
      <c r="B146" s="24">
        <v>46</v>
      </c>
      <c r="C146" s="3">
        <v>1534</v>
      </c>
      <c r="D146" t="s">
        <v>136</v>
      </c>
      <c r="E146" s="3">
        <v>1998</v>
      </c>
      <c r="F146" t="s">
        <v>73</v>
      </c>
      <c r="G146" s="3"/>
      <c r="H146" s="3"/>
      <c r="I146" s="3">
        <v>0</v>
      </c>
    </row>
    <row r="147" spans="1:9" ht="12.75">
      <c r="A147" s="24">
        <v>47</v>
      </c>
      <c r="B147" s="24">
        <v>47</v>
      </c>
      <c r="C147" s="3">
        <v>1435</v>
      </c>
      <c r="D147" t="s">
        <v>137</v>
      </c>
      <c r="E147" s="3">
        <v>1998</v>
      </c>
      <c r="F147" t="s">
        <v>63</v>
      </c>
      <c r="G147" s="3"/>
      <c r="H147" s="3"/>
      <c r="I147" s="3">
        <v>0</v>
      </c>
    </row>
    <row r="148" spans="1:7" ht="12.75">
      <c r="A148" s="24"/>
      <c r="B148" s="32"/>
      <c r="C148" s="33"/>
      <c r="D148" s="34"/>
      <c r="E148" s="35"/>
      <c r="F148" s="34"/>
      <c r="G148" s="29"/>
    </row>
    <row r="149" spans="1:7" ht="12.75">
      <c r="A149" s="24"/>
      <c r="B149" s="32"/>
      <c r="C149" s="33"/>
      <c r="D149" s="34"/>
      <c r="E149" s="35"/>
      <c r="F149" s="34"/>
      <c r="G149" s="29"/>
    </row>
    <row r="150" spans="1:8" ht="12.75">
      <c r="A150" s="17" t="s">
        <v>301</v>
      </c>
      <c r="B150" s="12"/>
      <c r="C150" s="10"/>
      <c r="D150" s="10"/>
      <c r="E150" s="11"/>
      <c r="F150" s="11" t="s">
        <v>329</v>
      </c>
      <c r="G150" s="36"/>
      <c r="H150" s="10"/>
    </row>
    <row r="151" spans="1:7" ht="12.75">
      <c r="A151" s="10"/>
      <c r="B151" s="12"/>
      <c r="C151" s="10"/>
      <c r="D151" s="10"/>
      <c r="E151" s="11"/>
      <c r="F151" s="10"/>
      <c r="G151" s="36"/>
    </row>
    <row r="152" spans="1:9" ht="12.75">
      <c r="A152" s="18" t="s">
        <v>293</v>
      </c>
      <c r="B152" s="18" t="s">
        <v>294</v>
      </c>
      <c r="C152" s="18" t="s">
        <v>295</v>
      </c>
      <c r="D152" s="19" t="s">
        <v>296</v>
      </c>
      <c r="E152" s="20" t="s">
        <v>297</v>
      </c>
      <c r="F152" s="19" t="s">
        <v>256</v>
      </c>
      <c r="G152" s="21" t="s">
        <v>298</v>
      </c>
      <c r="H152" s="21" t="s">
        <v>299</v>
      </c>
      <c r="I152" s="21" t="s">
        <v>300</v>
      </c>
    </row>
    <row r="153" spans="1:7" ht="12.75">
      <c r="A153" s="14"/>
      <c r="B153" s="14"/>
      <c r="C153" s="22"/>
      <c r="D153" s="23"/>
      <c r="E153" s="22"/>
      <c r="F153" s="23"/>
      <c r="G153" s="37"/>
    </row>
    <row r="154" spans="1:9" ht="12.75">
      <c r="A154" s="24">
        <v>1</v>
      </c>
      <c r="B154" s="24">
        <v>51</v>
      </c>
      <c r="C154" s="3">
        <v>1935</v>
      </c>
      <c r="D154" t="s">
        <v>12</v>
      </c>
      <c r="E154" s="3">
        <v>1997</v>
      </c>
      <c r="F154" t="s">
        <v>8</v>
      </c>
      <c r="G154" s="3"/>
      <c r="H154" s="3"/>
      <c r="I154" s="3">
        <v>201</v>
      </c>
    </row>
    <row r="155" spans="1:9" ht="12.75">
      <c r="A155" s="24">
        <v>2</v>
      </c>
      <c r="B155" s="24">
        <v>52</v>
      </c>
      <c r="C155" s="3">
        <v>609</v>
      </c>
      <c r="D155" t="s">
        <v>15</v>
      </c>
      <c r="E155" s="3">
        <v>1998</v>
      </c>
      <c r="F155" t="s">
        <v>16</v>
      </c>
      <c r="G155" s="3"/>
      <c r="H155" s="3"/>
      <c r="I155" s="3">
        <v>91</v>
      </c>
    </row>
    <row r="156" spans="1:9" ht="12.75">
      <c r="A156" s="24">
        <v>3</v>
      </c>
      <c r="B156" s="24">
        <v>53</v>
      </c>
      <c r="C156" s="3">
        <v>1944</v>
      </c>
      <c r="D156" t="s">
        <v>7</v>
      </c>
      <c r="E156" s="3">
        <v>1997</v>
      </c>
      <c r="F156" t="s">
        <v>8</v>
      </c>
      <c r="G156" s="3"/>
      <c r="H156" s="3"/>
      <c r="I156" s="3">
        <v>197</v>
      </c>
    </row>
    <row r="157" spans="1:9" ht="12.75">
      <c r="A157" s="24">
        <v>4</v>
      </c>
      <c r="B157" s="24">
        <v>54</v>
      </c>
      <c r="C157" s="3">
        <v>618</v>
      </c>
      <c r="D157" t="s">
        <v>18</v>
      </c>
      <c r="E157" s="3">
        <v>1998</v>
      </c>
      <c r="F157" t="s">
        <v>5</v>
      </c>
      <c r="G157" s="3"/>
      <c r="H157" s="3"/>
      <c r="I157" s="3">
        <v>114</v>
      </c>
    </row>
    <row r="158" spans="1:9" ht="12.75">
      <c r="A158" s="24">
        <v>5</v>
      </c>
      <c r="B158" s="24">
        <v>55</v>
      </c>
      <c r="C158" s="3">
        <v>1934</v>
      </c>
      <c r="D158" t="s">
        <v>17</v>
      </c>
      <c r="E158" s="3">
        <v>1998</v>
      </c>
      <c r="F158" t="s">
        <v>8</v>
      </c>
      <c r="G158" s="3"/>
      <c r="H158" s="3"/>
      <c r="I158" s="3">
        <v>111</v>
      </c>
    </row>
    <row r="159" spans="1:9" ht="12.75">
      <c r="A159" s="24">
        <v>6</v>
      </c>
      <c r="B159" s="24">
        <v>56</v>
      </c>
      <c r="C159" s="3">
        <v>190</v>
      </c>
      <c r="D159" t="s">
        <v>0</v>
      </c>
      <c r="E159" s="3">
        <v>1997</v>
      </c>
      <c r="F159" t="s">
        <v>1</v>
      </c>
      <c r="G159" s="3"/>
      <c r="H159" s="3"/>
      <c r="I159" s="3">
        <v>380</v>
      </c>
    </row>
    <row r="160" spans="1:9" ht="12.75">
      <c r="A160" s="24">
        <v>7</v>
      </c>
      <c r="B160" s="24">
        <v>57</v>
      </c>
      <c r="C160" s="3">
        <v>43</v>
      </c>
      <c r="D160" t="s">
        <v>13</v>
      </c>
      <c r="E160" s="3">
        <v>1997</v>
      </c>
      <c r="F160" t="s">
        <v>14</v>
      </c>
      <c r="G160" s="3"/>
      <c r="H160" s="3"/>
      <c r="I160" s="3">
        <v>154</v>
      </c>
    </row>
    <row r="161" spans="1:9" ht="12.75">
      <c r="A161" s="24">
        <v>8</v>
      </c>
      <c r="B161" s="24">
        <v>58</v>
      </c>
      <c r="C161" s="3">
        <v>1840</v>
      </c>
      <c r="D161" t="s">
        <v>4</v>
      </c>
      <c r="E161" s="3">
        <v>1998</v>
      </c>
      <c r="F161" t="s">
        <v>5</v>
      </c>
      <c r="G161" s="3"/>
      <c r="H161" s="3"/>
      <c r="I161" s="3">
        <v>306</v>
      </c>
    </row>
    <row r="162" spans="1:9" ht="12.75">
      <c r="A162" s="24">
        <v>9</v>
      </c>
      <c r="B162" s="24">
        <v>59</v>
      </c>
      <c r="C162" s="3">
        <v>411</v>
      </c>
      <c r="D162" t="s">
        <v>19</v>
      </c>
      <c r="E162" s="3">
        <v>1998</v>
      </c>
      <c r="F162" t="s">
        <v>10</v>
      </c>
      <c r="G162" s="3"/>
      <c r="H162" s="3"/>
      <c r="I162" s="3">
        <v>96</v>
      </c>
    </row>
    <row r="163" spans="1:9" ht="12.75">
      <c r="A163" s="24">
        <v>10</v>
      </c>
      <c r="B163" s="24">
        <v>60</v>
      </c>
      <c r="C163" s="3">
        <v>412</v>
      </c>
      <c r="D163" t="s">
        <v>9</v>
      </c>
      <c r="E163" s="3">
        <v>1997</v>
      </c>
      <c r="F163" t="s">
        <v>10</v>
      </c>
      <c r="G163" s="3"/>
      <c r="H163" s="3"/>
      <c r="I163" s="3">
        <v>146</v>
      </c>
    </row>
    <row r="164" spans="1:9" ht="12.75">
      <c r="A164" s="24">
        <v>11</v>
      </c>
      <c r="B164" s="24">
        <v>61</v>
      </c>
      <c r="C164" s="3">
        <v>203</v>
      </c>
      <c r="D164" t="s">
        <v>3</v>
      </c>
      <c r="E164" s="3">
        <v>1997</v>
      </c>
      <c r="F164" t="s">
        <v>1</v>
      </c>
      <c r="G164" s="3"/>
      <c r="H164" s="3"/>
      <c r="I164" s="3">
        <v>380</v>
      </c>
    </row>
    <row r="165" spans="1:9" ht="12.75">
      <c r="A165" s="24">
        <v>12</v>
      </c>
      <c r="B165" s="24">
        <v>62</v>
      </c>
      <c r="C165" s="3">
        <v>181</v>
      </c>
      <c r="D165" t="s">
        <v>11</v>
      </c>
      <c r="E165" s="3">
        <v>1997</v>
      </c>
      <c r="F165" t="s">
        <v>1</v>
      </c>
      <c r="G165" s="3"/>
      <c r="H165" s="3"/>
      <c r="I165" s="3">
        <v>117</v>
      </c>
    </row>
    <row r="166" spans="1:9" ht="12.75">
      <c r="A166" s="24">
        <v>13</v>
      </c>
      <c r="B166" s="24">
        <v>63</v>
      </c>
      <c r="C166" s="3">
        <v>1832</v>
      </c>
      <c r="D166" t="s">
        <v>6</v>
      </c>
      <c r="E166" s="3">
        <v>1998</v>
      </c>
      <c r="F166" t="s">
        <v>5</v>
      </c>
      <c r="G166" s="3"/>
      <c r="H166" s="3"/>
      <c r="I166" s="3">
        <v>290</v>
      </c>
    </row>
    <row r="167" spans="1:9" ht="12.75">
      <c r="A167" s="24">
        <v>14</v>
      </c>
      <c r="B167" s="24">
        <v>64</v>
      </c>
      <c r="C167" s="3">
        <v>1290</v>
      </c>
      <c r="D167" t="s">
        <v>2</v>
      </c>
      <c r="E167" s="3">
        <v>1997</v>
      </c>
      <c r="F167" t="s">
        <v>1</v>
      </c>
      <c r="G167" s="3"/>
      <c r="H167" s="3"/>
      <c r="I167" s="3">
        <v>234</v>
      </c>
    </row>
    <row r="168" spans="1:9" ht="12.75">
      <c r="A168" s="24">
        <v>15</v>
      </c>
      <c r="B168" s="24">
        <v>65</v>
      </c>
      <c r="C168" s="3">
        <v>623</v>
      </c>
      <c r="D168" t="s">
        <v>23</v>
      </c>
      <c r="E168" s="3">
        <v>1998</v>
      </c>
      <c r="F168" t="s">
        <v>16</v>
      </c>
      <c r="G168" s="3"/>
      <c r="H168" s="3"/>
      <c r="I168" s="3">
        <v>97</v>
      </c>
    </row>
    <row r="169" spans="1:10" s="32" customFormat="1" ht="12.75">
      <c r="A169" s="24">
        <v>16</v>
      </c>
      <c r="B169" s="24">
        <v>66</v>
      </c>
      <c r="C169" s="3">
        <v>1829</v>
      </c>
      <c r="D169" t="s">
        <v>22</v>
      </c>
      <c r="E169" s="3">
        <v>1997</v>
      </c>
      <c r="F169" t="s">
        <v>5</v>
      </c>
      <c r="G169" s="3"/>
      <c r="H169" s="3"/>
      <c r="I169" s="3">
        <v>68</v>
      </c>
      <c r="J169" s="7"/>
    </row>
    <row r="170" spans="1:9" ht="12.75">
      <c r="A170" s="24">
        <v>17</v>
      </c>
      <c r="B170" s="24">
        <v>67</v>
      </c>
      <c r="C170" s="3">
        <v>1338</v>
      </c>
      <c r="D170" t="s">
        <v>24</v>
      </c>
      <c r="E170" s="3">
        <v>1998</v>
      </c>
      <c r="F170" t="s">
        <v>14</v>
      </c>
      <c r="G170" s="3"/>
      <c r="H170" s="3"/>
      <c r="I170" s="3">
        <v>63</v>
      </c>
    </row>
    <row r="171" spans="1:9" ht="12.75">
      <c r="A171" s="24">
        <v>18</v>
      </c>
      <c r="B171" s="24">
        <v>68</v>
      </c>
      <c r="C171" s="3">
        <v>1345</v>
      </c>
      <c r="D171" t="s">
        <v>31</v>
      </c>
      <c r="E171" s="3">
        <v>1997</v>
      </c>
      <c r="F171" t="s">
        <v>32</v>
      </c>
      <c r="G171" s="3"/>
      <c r="H171" s="3"/>
      <c r="I171" s="3">
        <v>61</v>
      </c>
    </row>
    <row r="172" spans="1:9" ht="12.75">
      <c r="A172" s="24">
        <v>19</v>
      </c>
      <c r="B172" s="24">
        <v>69</v>
      </c>
      <c r="C172" s="3">
        <v>1135</v>
      </c>
      <c r="D172" t="s">
        <v>25</v>
      </c>
      <c r="E172" s="3">
        <v>1997</v>
      </c>
      <c r="F172" t="s">
        <v>26</v>
      </c>
      <c r="G172" s="3"/>
      <c r="H172" s="3"/>
      <c r="I172" s="3">
        <v>46</v>
      </c>
    </row>
    <row r="173" spans="1:9" ht="12.75">
      <c r="A173" s="24">
        <v>20</v>
      </c>
      <c r="B173" s="24">
        <v>70</v>
      </c>
      <c r="C173" s="3">
        <v>191</v>
      </c>
      <c r="D173" t="s">
        <v>35</v>
      </c>
      <c r="E173" s="3">
        <v>1998</v>
      </c>
      <c r="F173" t="s">
        <v>1</v>
      </c>
      <c r="G173" s="3"/>
      <c r="H173" s="3"/>
      <c r="I173" s="3">
        <v>42</v>
      </c>
    </row>
    <row r="174" spans="1:9" ht="12.75">
      <c r="A174" s="24">
        <v>21</v>
      </c>
      <c r="B174" s="24">
        <v>71</v>
      </c>
      <c r="C174" s="3">
        <v>1255</v>
      </c>
      <c r="D174" t="s">
        <v>33</v>
      </c>
      <c r="E174" s="3">
        <v>1998</v>
      </c>
      <c r="F174" t="s">
        <v>5</v>
      </c>
      <c r="G174" s="3"/>
      <c r="H174" s="3"/>
      <c r="I174" s="3">
        <v>39</v>
      </c>
    </row>
    <row r="175" spans="1:9" ht="12.75">
      <c r="A175" s="24">
        <v>22</v>
      </c>
      <c r="B175" s="24">
        <v>72</v>
      </c>
      <c r="C175" s="3">
        <v>2191</v>
      </c>
      <c r="D175" t="s">
        <v>43</v>
      </c>
      <c r="E175" s="3">
        <v>1998</v>
      </c>
      <c r="F175" t="s">
        <v>44</v>
      </c>
      <c r="G175" s="3"/>
      <c r="H175" s="3"/>
      <c r="I175" s="3">
        <v>39</v>
      </c>
    </row>
    <row r="176" spans="1:9" ht="12.75">
      <c r="A176" s="24">
        <v>23</v>
      </c>
      <c r="B176" s="24">
        <v>73</v>
      </c>
      <c r="C176" s="3">
        <v>1393</v>
      </c>
      <c r="D176" t="s">
        <v>27</v>
      </c>
      <c r="E176" s="3">
        <v>1998</v>
      </c>
      <c r="F176" t="s">
        <v>28</v>
      </c>
      <c r="G176" s="3"/>
      <c r="H176" s="3"/>
      <c r="I176" s="3">
        <v>31</v>
      </c>
    </row>
    <row r="177" spans="1:9" ht="12.75">
      <c r="A177" s="24">
        <v>24</v>
      </c>
      <c r="B177" s="24">
        <v>74</v>
      </c>
      <c r="C177" s="3">
        <v>415</v>
      </c>
      <c r="D177" t="s">
        <v>34</v>
      </c>
      <c r="E177" s="3">
        <v>1998</v>
      </c>
      <c r="F177" t="s">
        <v>10</v>
      </c>
      <c r="G177" s="3"/>
      <c r="H177" s="3"/>
      <c r="I177" s="3">
        <v>31</v>
      </c>
    </row>
    <row r="178" spans="1:9" ht="12.75">
      <c r="A178" s="24">
        <v>25</v>
      </c>
      <c r="B178" s="24">
        <v>75</v>
      </c>
      <c r="C178" s="3">
        <v>1311</v>
      </c>
      <c r="D178" t="s">
        <v>36</v>
      </c>
      <c r="E178" s="3">
        <v>1998</v>
      </c>
      <c r="F178" t="s">
        <v>28</v>
      </c>
      <c r="G178" s="3"/>
      <c r="H178" s="3"/>
      <c r="I178" s="3">
        <v>30</v>
      </c>
    </row>
    <row r="179" spans="1:9" ht="12.75">
      <c r="A179" s="24">
        <v>26</v>
      </c>
      <c r="B179" s="24">
        <v>76</v>
      </c>
      <c r="C179" s="3">
        <v>1565</v>
      </c>
      <c r="D179" t="s">
        <v>29</v>
      </c>
      <c r="E179" s="3">
        <v>1997</v>
      </c>
      <c r="F179" t="s">
        <v>30</v>
      </c>
      <c r="G179" s="3"/>
      <c r="H179" s="3"/>
      <c r="I179" s="3">
        <v>28</v>
      </c>
    </row>
    <row r="180" spans="1:9" ht="12.75">
      <c r="A180" s="24">
        <v>27</v>
      </c>
      <c r="B180" s="24">
        <v>77</v>
      </c>
      <c r="C180" s="3">
        <v>418</v>
      </c>
      <c r="D180" t="s">
        <v>37</v>
      </c>
      <c r="E180" s="3">
        <v>1998</v>
      </c>
      <c r="F180" t="s">
        <v>10</v>
      </c>
      <c r="G180" s="3"/>
      <c r="H180" s="3"/>
      <c r="I180" s="3">
        <v>25</v>
      </c>
    </row>
    <row r="181" spans="1:9" ht="12.75">
      <c r="A181" s="24">
        <v>28</v>
      </c>
      <c r="B181" s="24">
        <v>78</v>
      </c>
      <c r="C181" s="3">
        <v>1138</v>
      </c>
      <c r="D181" t="s">
        <v>46</v>
      </c>
      <c r="E181" s="3">
        <v>1998</v>
      </c>
      <c r="F181" t="s">
        <v>26</v>
      </c>
      <c r="G181" s="3"/>
      <c r="H181" s="3"/>
      <c r="I181" s="3">
        <v>23</v>
      </c>
    </row>
    <row r="182" spans="1:9" ht="12.75">
      <c r="A182" s="24">
        <v>29</v>
      </c>
      <c r="B182" s="24">
        <v>79</v>
      </c>
      <c r="C182" s="3">
        <v>2014</v>
      </c>
      <c r="D182" t="s">
        <v>39</v>
      </c>
      <c r="E182" s="3">
        <v>1998</v>
      </c>
      <c r="F182" t="s">
        <v>40</v>
      </c>
      <c r="G182" s="3"/>
      <c r="H182" s="3"/>
      <c r="I182" s="3">
        <v>18</v>
      </c>
    </row>
    <row r="183" spans="1:9" ht="12.75">
      <c r="A183" s="24">
        <v>30</v>
      </c>
      <c r="B183" s="24">
        <v>80</v>
      </c>
      <c r="C183" s="3">
        <v>461</v>
      </c>
      <c r="D183" t="s">
        <v>41</v>
      </c>
      <c r="E183" s="3">
        <v>1998</v>
      </c>
      <c r="F183" t="s">
        <v>42</v>
      </c>
      <c r="G183" s="3"/>
      <c r="H183" s="3"/>
      <c r="I183" s="3">
        <v>13</v>
      </c>
    </row>
    <row r="184" spans="1:9" ht="12.75">
      <c r="A184" s="24">
        <v>31</v>
      </c>
      <c r="B184" s="24">
        <v>81</v>
      </c>
      <c r="C184" s="3">
        <v>273</v>
      </c>
      <c r="D184" t="s">
        <v>48</v>
      </c>
      <c r="E184" s="3">
        <v>1997</v>
      </c>
      <c r="F184" t="s">
        <v>10</v>
      </c>
      <c r="G184" s="3"/>
      <c r="H184" s="3"/>
      <c r="I184" s="3">
        <v>13</v>
      </c>
    </row>
    <row r="185" spans="1:9" ht="12.75">
      <c r="A185" s="24">
        <v>32</v>
      </c>
      <c r="B185" s="24">
        <v>82</v>
      </c>
      <c r="C185" s="3">
        <v>1312</v>
      </c>
      <c r="D185" t="s">
        <v>51</v>
      </c>
      <c r="E185" s="3">
        <v>1998</v>
      </c>
      <c r="F185" t="s">
        <v>28</v>
      </c>
      <c r="G185" s="3"/>
      <c r="H185" s="3"/>
      <c r="I185" s="3">
        <v>13</v>
      </c>
    </row>
    <row r="186" spans="1:9" ht="12.75">
      <c r="A186" s="24">
        <v>33</v>
      </c>
      <c r="B186" s="24">
        <v>83</v>
      </c>
      <c r="C186" s="3">
        <v>1631</v>
      </c>
      <c r="D186" t="s">
        <v>60</v>
      </c>
      <c r="E186" s="3">
        <v>1997</v>
      </c>
      <c r="F186" t="s">
        <v>61</v>
      </c>
      <c r="G186" s="3"/>
      <c r="H186" s="3"/>
      <c r="I186" s="3">
        <v>6</v>
      </c>
    </row>
    <row r="187" spans="1:9" ht="12.75">
      <c r="A187" s="24">
        <v>34</v>
      </c>
      <c r="B187" s="24">
        <v>84</v>
      </c>
      <c r="C187" s="3">
        <v>1209</v>
      </c>
      <c r="D187" t="s">
        <v>47</v>
      </c>
      <c r="E187" s="3">
        <v>1998</v>
      </c>
      <c r="F187" t="s">
        <v>32</v>
      </c>
      <c r="G187" s="3"/>
      <c r="H187" s="3"/>
      <c r="I187" s="3">
        <v>2</v>
      </c>
    </row>
    <row r="188" spans="1:9" ht="12.75">
      <c r="A188" s="24">
        <v>35</v>
      </c>
      <c r="B188" s="24">
        <v>85</v>
      </c>
      <c r="C188" s="3">
        <v>276</v>
      </c>
      <c r="D188" t="s">
        <v>56</v>
      </c>
      <c r="E188" s="3">
        <v>1998</v>
      </c>
      <c r="F188" t="s">
        <v>10</v>
      </c>
      <c r="G188" s="3"/>
      <c r="H188" s="3"/>
      <c r="I188" s="3">
        <v>2</v>
      </c>
    </row>
    <row r="189" spans="1:9" ht="12.75">
      <c r="A189" s="24">
        <v>36</v>
      </c>
      <c r="B189" s="24">
        <v>86</v>
      </c>
      <c r="C189" s="3">
        <v>286</v>
      </c>
      <c r="D189" t="s">
        <v>54</v>
      </c>
      <c r="E189" s="3">
        <v>1997</v>
      </c>
      <c r="F189" t="s">
        <v>55</v>
      </c>
      <c r="G189" s="3"/>
      <c r="H189" s="3"/>
      <c r="I189" s="3">
        <v>0</v>
      </c>
    </row>
    <row r="190" spans="1:9" ht="12.75">
      <c r="A190" s="24">
        <v>37</v>
      </c>
      <c r="B190" s="24">
        <v>87</v>
      </c>
      <c r="C190" s="3">
        <v>1342</v>
      </c>
      <c r="D190" t="s">
        <v>64</v>
      </c>
      <c r="E190" s="3">
        <v>1997</v>
      </c>
      <c r="F190" t="s">
        <v>32</v>
      </c>
      <c r="G190" s="3"/>
      <c r="H190" s="3"/>
      <c r="I190" s="3">
        <v>0</v>
      </c>
    </row>
    <row r="191" spans="1:9" ht="12.75">
      <c r="A191" s="24">
        <v>38</v>
      </c>
      <c r="B191" s="24">
        <v>88</v>
      </c>
      <c r="C191" s="3">
        <v>1291</v>
      </c>
      <c r="D191" t="s">
        <v>50</v>
      </c>
      <c r="E191" s="3">
        <v>1998</v>
      </c>
      <c r="F191" t="s">
        <v>1</v>
      </c>
      <c r="G191" s="3"/>
      <c r="H191" s="3"/>
      <c r="I191" s="3">
        <v>0</v>
      </c>
    </row>
    <row r="192" spans="1:7" ht="12.75">
      <c r="A192" s="24"/>
      <c r="C192" s="25"/>
      <c r="D192" s="28"/>
      <c r="E192" s="27"/>
      <c r="F192" s="28"/>
      <c r="G192" s="29"/>
    </row>
    <row r="193" spans="1:7" ht="12.75">
      <c r="A193" s="24"/>
      <c r="C193" s="25"/>
      <c r="D193" s="28"/>
      <c r="E193" s="27"/>
      <c r="F193" s="28"/>
      <c r="G193" s="29"/>
    </row>
    <row r="194" spans="1:7" ht="12.75">
      <c r="A194" s="24"/>
      <c r="C194" s="25"/>
      <c r="D194" s="28"/>
      <c r="E194" s="27"/>
      <c r="F194" s="28"/>
      <c r="G194" s="29"/>
    </row>
    <row r="195" spans="1:7" ht="12.75">
      <c r="A195" s="24"/>
      <c r="C195" s="25"/>
      <c r="D195" s="28"/>
      <c r="E195" s="27"/>
      <c r="F195" s="28"/>
      <c r="G195" s="29"/>
    </row>
    <row r="196" spans="1:7" ht="12.75">
      <c r="A196" s="24"/>
      <c r="C196" s="25"/>
      <c r="D196" s="28"/>
      <c r="E196" s="27"/>
      <c r="F196" s="28"/>
      <c r="G196" s="29"/>
    </row>
    <row r="197" spans="1:7" ht="12.75">
      <c r="A197" s="24"/>
      <c r="C197" s="25"/>
      <c r="D197" s="28"/>
      <c r="E197" s="27"/>
      <c r="F197" s="28"/>
      <c r="G197" s="29"/>
    </row>
    <row r="198" spans="1:7" ht="12.75">
      <c r="A198" s="24"/>
      <c r="C198" s="25"/>
      <c r="D198" s="28"/>
      <c r="E198" s="27"/>
      <c r="F198" s="28"/>
      <c r="G198" s="29"/>
    </row>
    <row r="199" spans="1:7" ht="12.75">
      <c r="A199" s="24"/>
      <c r="C199" s="25"/>
      <c r="D199" s="28"/>
      <c r="E199" s="27"/>
      <c r="F199" s="28"/>
      <c r="G199" s="29"/>
    </row>
    <row r="200" spans="1:7" ht="12.75">
      <c r="A200" s="24"/>
      <c r="C200" s="25"/>
      <c r="D200" s="28"/>
      <c r="E200" s="27"/>
      <c r="F200" s="28"/>
      <c r="G200" s="29"/>
    </row>
    <row r="201" spans="1:7" ht="12.75">
      <c r="A201" s="24"/>
      <c r="C201" s="25"/>
      <c r="D201" s="28"/>
      <c r="E201" s="27"/>
      <c r="F201" s="28"/>
      <c r="G201" s="29"/>
    </row>
    <row r="202" spans="1:7" ht="12.75">
      <c r="A202" s="24"/>
      <c r="C202" s="25"/>
      <c r="D202" s="28"/>
      <c r="E202" s="27"/>
      <c r="F202" s="28"/>
      <c r="G202" s="29"/>
    </row>
    <row r="203" spans="1:7" ht="12.75">
      <c r="A203" s="24"/>
      <c r="C203" s="25"/>
      <c r="D203" s="28"/>
      <c r="E203" s="27"/>
      <c r="F203" s="28"/>
      <c r="G203" s="29"/>
    </row>
    <row r="204" spans="1:7" ht="12.75">
      <c r="A204" s="24"/>
      <c r="C204" s="25"/>
      <c r="D204" s="28"/>
      <c r="E204" s="27"/>
      <c r="F204" s="28"/>
      <c r="G204" s="29"/>
    </row>
    <row r="205" spans="1:7" ht="12.75">
      <c r="A205" s="24"/>
      <c r="C205" s="25"/>
      <c r="D205" s="28"/>
      <c r="E205" s="27"/>
      <c r="F205" s="28"/>
      <c r="G205" s="29"/>
    </row>
    <row r="206" spans="1:7" ht="12.75">
      <c r="A206" s="24"/>
      <c r="C206" s="25"/>
      <c r="D206" s="28"/>
      <c r="E206" s="27"/>
      <c r="F206" s="28"/>
      <c r="G206" s="29"/>
    </row>
    <row r="207" spans="1:7" ht="12.75">
      <c r="A207" s="24"/>
      <c r="C207" s="25"/>
      <c r="D207" s="28"/>
      <c r="E207" s="27"/>
      <c r="F207" s="28"/>
      <c r="G207" s="29"/>
    </row>
    <row r="208" spans="1:7" ht="12.75">
      <c r="A208" s="24"/>
      <c r="C208" s="25"/>
      <c r="D208" s="28"/>
      <c r="E208" s="27"/>
      <c r="F208" s="28"/>
      <c r="G208" s="29"/>
    </row>
    <row r="209" spans="1:7" ht="12.75">
      <c r="A209" s="24"/>
      <c r="C209" s="32"/>
      <c r="D209" s="38"/>
      <c r="E209" s="39"/>
      <c r="F209" s="38"/>
      <c r="G209" s="29"/>
    </row>
    <row r="210" ht="12.75">
      <c r="G210" s="29"/>
    </row>
    <row r="211" ht="12.75">
      <c r="G211" s="29"/>
    </row>
    <row r="212" ht="12.75">
      <c r="G212" s="29"/>
    </row>
    <row r="213" ht="12.75">
      <c r="G213" s="29"/>
    </row>
    <row r="214" ht="12.75">
      <c r="G214" s="29"/>
    </row>
    <row r="215" ht="12.75">
      <c r="G215" s="29"/>
    </row>
    <row r="216" ht="12.75">
      <c r="G216" s="29"/>
    </row>
  </sheetData>
  <sheetProtection/>
  <mergeCells count="5">
    <mergeCell ref="H8:I8"/>
    <mergeCell ref="A1:H1"/>
    <mergeCell ref="A2:H2"/>
    <mergeCell ref="A4:H4"/>
    <mergeCell ref="A6:H6"/>
  </mergeCells>
  <printOptions horizontalCentered="1"/>
  <pageMargins left="0.35433070866141736" right="0.35433070866141736" top="0.6" bottom="0.71" header="0.28" footer="0.29"/>
  <pageSetup fitToHeight="3" fitToWidth="1" horizontalDpi="600" verticalDpi="600" orientation="portrait" paperSize="9" scale="90" r:id="rId1"/>
  <headerFooter alignWithMargins="0">
    <oddHeader>&amp;LJasná - Záhradky&amp;CFINÁLE SLOVENSKÉHO POHÁRA ŽIAKOV&amp;R21.3.2010</oddHeader>
    <oddFooter>&amp;LMAKO Computer&amp;CStrana &amp;P/&amp;N&amp;RTAG HEUER Timing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85" zoomScaleNormal="85" workbookViewId="0" topLeftCell="A1">
      <selection activeCell="A57" sqref="A57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8.125" style="7" customWidth="1"/>
    <col min="8" max="8" width="7.875" style="7" customWidth="1"/>
    <col min="9" max="9" width="7.75390625" style="7" customWidth="1"/>
    <col min="10" max="16384" width="9.125" style="7" customWidth="1"/>
  </cols>
  <sheetData>
    <row r="1" spans="1:8" ht="20.25">
      <c r="A1" s="66" t="s">
        <v>364</v>
      </c>
      <c r="B1" s="66"/>
      <c r="C1" s="66"/>
      <c r="D1" s="66"/>
      <c r="E1" s="66"/>
      <c r="F1" s="66"/>
      <c r="G1" s="66"/>
      <c r="H1" s="66"/>
    </row>
    <row r="2" spans="1:8" ht="12.75">
      <c r="A2" s="17" t="s">
        <v>302</v>
      </c>
      <c r="F2" s="11" t="s">
        <v>320</v>
      </c>
      <c r="G2" s="40"/>
      <c r="H2" s="10"/>
    </row>
    <row r="3" spans="1:7" ht="12.75">
      <c r="A3" s="10"/>
      <c r="B3" s="12"/>
      <c r="C3" s="10"/>
      <c r="D3" s="10"/>
      <c r="E3" s="11"/>
      <c r="F3" s="10"/>
      <c r="G3" s="36"/>
    </row>
    <row r="4" spans="1:9" ht="12.75">
      <c r="A4" s="18" t="s">
        <v>293</v>
      </c>
      <c r="B4" s="18" t="s">
        <v>294</v>
      </c>
      <c r="C4" s="18" t="s">
        <v>295</v>
      </c>
      <c r="D4" s="19" t="s">
        <v>296</v>
      </c>
      <c r="E4" s="20" t="s">
        <v>297</v>
      </c>
      <c r="F4" s="19" t="s">
        <v>256</v>
      </c>
      <c r="G4" s="21" t="s">
        <v>339</v>
      </c>
      <c r="H4" s="21" t="s">
        <v>340</v>
      </c>
      <c r="I4" s="21" t="s">
        <v>298</v>
      </c>
    </row>
    <row r="5" spans="1:7" ht="12.75">
      <c r="A5" s="14"/>
      <c r="B5" s="14"/>
      <c r="C5" s="22"/>
      <c r="D5" s="23"/>
      <c r="E5" s="22"/>
      <c r="F5" s="23"/>
      <c r="G5" s="37"/>
    </row>
    <row r="6" spans="1:9" ht="12.75">
      <c r="A6" s="24">
        <v>1</v>
      </c>
      <c r="B6" s="24">
        <v>14</v>
      </c>
      <c r="C6" s="3">
        <v>478</v>
      </c>
      <c r="D6" t="s">
        <v>220</v>
      </c>
      <c r="E6" s="3">
        <v>1996</v>
      </c>
      <c r="F6" t="s">
        <v>42</v>
      </c>
      <c r="G6" s="56">
        <v>0.0006291666666666667</v>
      </c>
      <c r="H6" s="60"/>
      <c r="I6" s="56">
        <f aca="true" t="shared" si="0" ref="I6:I32">SUM(G6:H6)</f>
        <v>0.0006291666666666667</v>
      </c>
    </row>
    <row r="7" spans="1:9" ht="12.75">
      <c r="A7" s="24">
        <v>2</v>
      </c>
      <c r="B7" s="24">
        <v>15</v>
      </c>
      <c r="C7" s="3">
        <v>520</v>
      </c>
      <c r="D7" t="s">
        <v>206</v>
      </c>
      <c r="E7" s="3">
        <v>1996</v>
      </c>
      <c r="F7" t="s">
        <v>61</v>
      </c>
      <c r="G7" s="56">
        <v>0.0006186342592592593</v>
      </c>
      <c r="H7" s="60"/>
      <c r="I7" s="56">
        <f t="shared" si="0"/>
        <v>0.0006186342592592593</v>
      </c>
    </row>
    <row r="8" spans="1:9" ht="12.75">
      <c r="A8" s="24">
        <v>3</v>
      </c>
      <c r="B8" s="24">
        <v>6</v>
      </c>
      <c r="C8" s="3">
        <v>2190</v>
      </c>
      <c r="D8" t="s">
        <v>215</v>
      </c>
      <c r="E8" s="3">
        <v>1995</v>
      </c>
      <c r="F8" t="s">
        <v>44</v>
      </c>
      <c r="G8" s="56">
        <v>0.0006163194444444444</v>
      </c>
      <c r="H8" s="60"/>
      <c r="I8" s="56">
        <f t="shared" si="0"/>
        <v>0.0006163194444444444</v>
      </c>
    </row>
    <row r="9" spans="1:9" ht="12.75">
      <c r="A9" s="24">
        <v>4</v>
      </c>
      <c r="B9" s="24">
        <v>24</v>
      </c>
      <c r="C9" s="3">
        <v>1069</v>
      </c>
      <c r="D9" t="s">
        <v>219</v>
      </c>
      <c r="E9" s="3">
        <v>1996</v>
      </c>
      <c r="F9" t="s">
        <v>66</v>
      </c>
      <c r="G9" s="56">
        <v>0.0006141203703703704</v>
      </c>
      <c r="H9" s="60"/>
      <c r="I9" s="56">
        <f t="shared" si="0"/>
        <v>0.0006141203703703704</v>
      </c>
    </row>
    <row r="10" spans="1:9" ht="12.75">
      <c r="A10" s="24">
        <v>5</v>
      </c>
      <c r="B10" s="24">
        <v>3</v>
      </c>
      <c r="C10" s="3">
        <v>408</v>
      </c>
      <c r="D10" t="s">
        <v>209</v>
      </c>
      <c r="E10" s="3">
        <v>1995</v>
      </c>
      <c r="F10" t="s">
        <v>10</v>
      </c>
      <c r="G10" s="56">
        <v>0.0006131944444444443</v>
      </c>
      <c r="H10" s="60"/>
      <c r="I10" s="56">
        <f t="shared" si="0"/>
        <v>0.0006131944444444443</v>
      </c>
    </row>
    <row r="11" spans="1:9" ht="12.75">
      <c r="A11" s="24">
        <v>6</v>
      </c>
      <c r="B11" s="24">
        <v>13</v>
      </c>
      <c r="C11" s="3">
        <v>1709</v>
      </c>
      <c r="D11" t="s">
        <v>211</v>
      </c>
      <c r="E11" s="3">
        <v>1996</v>
      </c>
      <c r="F11" t="s">
        <v>76</v>
      </c>
      <c r="G11" s="56">
        <v>0.0006130787037037037</v>
      </c>
      <c r="H11" s="60"/>
      <c r="I11" s="56">
        <f t="shared" si="0"/>
        <v>0.0006130787037037037</v>
      </c>
    </row>
    <row r="12" spans="1:9" ht="12.75">
      <c r="A12" s="24">
        <v>7</v>
      </c>
      <c r="B12" s="24">
        <v>11</v>
      </c>
      <c r="C12" s="3">
        <v>131</v>
      </c>
      <c r="D12" t="s">
        <v>204</v>
      </c>
      <c r="E12" s="3">
        <v>1996</v>
      </c>
      <c r="F12" t="s">
        <v>88</v>
      </c>
      <c r="G12" s="56">
        <v>0.000609375</v>
      </c>
      <c r="H12" s="60"/>
      <c r="I12" s="56">
        <f t="shared" si="0"/>
        <v>0.000609375</v>
      </c>
    </row>
    <row r="13" spans="1:9" ht="12.75">
      <c r="A13" s="24">
        <v>8</v>
      </c>
      <c r="B13" s="24">
        <v>2</v>
      </c>
      <c r="C13" s="3">
        <v>1164</v>
      </c>
      <c r="D13" t="s">
        <v>208</v>
      </c>
      <c r="E13" s="3">
        <v>1996</v>
      </c>
      <c r="F13" t="s">
        <v>10</v>
      </c>
      <c r="G13" s="56">
        <v>0.0006069444444444445</v>
      </c>
      <c r="H13" s="60"/>
      <c r="I13" s="56">
        <f t="shared" si="0"/>
        <v>0.0006069444444444445</v>
      </c>
    </row>
    <row r="14" spans="1:9" ht="12.75">
      <c r="A14" s="24">
        <v>9</v>
      </c>
      <c r="B14" s="24">
        <v>10</v>
      </c>
      <c r="C14" s="3">
        <v>132</v>
      </c>
      <c r="D14" t="s">
        <v>207</v>
      </c>
      <c r="E14" s="3">
        <v>1996</v>
      </c>
      <c r="F14" t="s">
        <v>88</v>
      </c>
      <c r="G14" s="56">
        <v>0.0006059027777777778</v>
      </c>
      <c r="H14" s="60"/>
      <c r="I14" s="56">
        <f t="shared" si="0"/>
        <v>0.0006059027777777778</v>
      </c>
    </row>
    <row r="15" spans="1:9" ht="12.75">
      <c r="A15" s="24">
        <v>10</v>
      </c>
      <c r="B15" s="24">
        <v>4</v>
      </c>
      <c r="C15" s="3">
        <v>1296</v>
      </c>
      <c r="D15" t="s">
        <v>205</v>
      </c>
      <c r="E15" s="3">
        <v>1996</v>
      </c>
      <c r="F15" t="s">
        <v>28</v>
      </c>
      <c r="G15" s="56">
        <v>0.0005991898148148149</v>
      </c>
      <c r="H15" s="60"/>
      <c r="I15" s="56">
        <f t="shared" si="0"/>
        <v>0.0005991898148148149</v>
      </c>
    </row>
    <row r="16" spans="1:9" ht="12.75">
      <c r="A16" s="24">
        <v>11</v>
      </c>
      <c r="B16" s="24">
        <v>12</v>
      </c>
      <c r="C16" s="3">
        <v>1949</v>
      </c>
      <c r="D16" t="s">
        <v>210</v>
      </c>
      <c r="E16" s="3">
        <v>1996</v>
      </c>
      <c r="F16" t="s">
        <v>88</v>
      </c>
      <c r="G16" s="56">
        <v>0.0005936342592592592</v>
      </c>
      <c r="H16" s="60"/>
      <c r="I16" s="56">
        <f t="shared" si="0"/>
        <v>0.0005936342592592592</v>
      </c>
    </row>
    <row r="17" spans="1:9" ht="12.75">
      <c r="A17" s="24">
        <v>12</v>
      </c>
      <c r="B17" s="24">
        <v>9</v>
      </c>
      <c r="C17" s="3">
        <v>413</v>
      </c>
      <c r="D17" t="s">
        <v>203</v>
      </c>
      <c r="E17" s="3">
        <v>1996</v>
      </c>
      <c r="F17" t="s">
        <v>10</v>
      </c>
      <c r="G17" s="56">
        <v>0.0005853009259259259</v>
      </c>
      <c r="H17" s="60"/>
      <c r="I17" s="56">
        <f t="shared" si="0"/>
        <v>0.0005853009259259259</v>
      </c>
    </row>
    <row r="18" spans="1:9" ht="12.75">
      <c r="A18" s="24">
        <v>13</v>
      </c>
      <c r="B18" s="24">
        <v>7</v>
      </c>
      <c r="C18" s="3">
        <v>527</v>
      </c>
      <c r="D18" t="s">
        <v>201</v>
      </c>
      <c r="E18" s="3">
        <v>1995</v>
      </c>
      <c r="F18" t="s">
        <v>61</v>
      </c>
      <c r="G18" s="56">
        <v>0.0005684027777777778</v>
      </c>
      <c r="H18" s="60"/>
      <c r="I18" s="56">
        <f t="shared" si="0"/>
        <v>0.0005684027777777778</v>
      </c>
    </row>
    <row r="19" spans="1:9" ht="12.75">
      <c r="A19" s="24">
        <v>14</v>
      </c>
      <c r="B19" s="24">
        <v>1</v>
      </c>
      <c r="C19" s="3">
        <v>1402</v>
      </c>
      <c r="D19" t="s">
        <v>202</v>
      </c>
      <c r="E19" s="3">
        <v>1995</v>
      </c>
      <c r="F19" t="s">
        <v>86</v>
      </c>
      <c r="G19" s="56">
        <v>0.0005673611111111111</v>
      </c>
      <c r="H19" s="60"/>
      <c r="I19" s="56">
        <f t="shared" si="0"/>
        <v>0.0005673611111111111</v>
      </c>
    </row>
    <row r="20" spans="1:9" ht="12.75">
      <c r="A20" s="24">
        <v>15</v>
      </c>
      <c r="B20" s="24">
        <v>8</v>
      </c>
      <c r="C20" s="3">
        <v>127</v>
      </c>
      <c r="D20" t="s">
        <v>200</v>
      </c>
      <c r="E20" s="3">
        <v>1995</v>
      </c>
      <c r="F20" t="s">
        <v>88</v>
      </c>
      <c r="G20" s="56">
        <v>0.0005618055555555555</v>
      </c>
      <c r="H20" s="60"/>
      <c r="I20" s="56">
        <f t="shared" si="0"/>
        <v>0.0005618055555555555</v>
      </c>
    </row>
    <row r="21" spans="1:9" ht="12.75">
      <c r="A21" s="24">
        <v>16</v>
      </c>
      <c r="B21" s="24">
        <v>23</v>
      </c>
      <c r="C21" s="3">
        <v>2193</v>
      </c>
      <c r="D21" t="s">
        <v>222</v>
      </c>
      <c r="E21" s="3">
        <v>1996</v>
      </c>
      <c r="F21" t="s">
        <v>44</v>
      </c>
      <c r="G21" s="56">
        <v>0.0006293981481481481</v>
      </c>
      <c r="H21" s="60"/>
      <c r="I21" s="56">
        <f t="shared" si="0"/>
        <v>0.0006293981481481481</v>
      </c>
    </row>
    <row r="22" spans="1:9" ht="12.75">
      <c r="A22" s="24">
        <v>17</v>
      </c>
      <c r="B22" s="24">
        <v>5</v>
      </c>
      <c r="C22" s="3">
        <v>1240</v>
      </c>
      <c r="D22" t="s">
        <v>213</v>
      </c>
      <c r="E22" s="3">
        <v>1995</v>
      </c>
      <c r="F22" t="s">
        <v>10</v>
      </c>
      <c r="G22" s="56">
        <v>0.0006299768518518518</v>
      </c>
      <c r="H22" s="60"/>
      <c r="I22" s="56">
        <f t="shared" si="0"/>
        <v>0.0006299768518518518</v>
      </c>
    </row>
    <row r="23" spans="1:9" ht="12.75">
      <c r="A23" s="24">
        <v>18</v>
      </c>
      <c r="B23" s="24">
        <v>20</v>
      </c>
      <c r="C23" s="3">
        <v>2012</v>
      </c>
      <c r="D23" t="s">
        <v>223</v>
      </c>
      <c r="E23" s="3">
        <v>1995</v>
      </c>
      <c r="F23" t="s">
        <v>40</v>
      </c>
      <c r="G23" s="56">
        <v>0.0006369212962962963</v>
      </c>
      <c r="H23" s="60"/>
      <c r="I23" s="56">
        <f t="shared" si="0"/>
        <v>0.0006369212962962963</v>
      </c>
    </row>
    <row r="24" spans="1:9" ht="12.75">
      <c r="A24" s="24">
        <v>19</v>
      </c>
      <c r="B24" s="24">
        <v>17</v>
      </c>
      <c r="C24" s="3">
        <v>1055</v>
      </c>
      <c r="D24" t="s">
        <v>216</v>
      </c>
      <c r="E24" s="3">
        <v>1996</v>
      </c>
      <c r="F24" t="s">
        <v>66</v>
      </c>
      <c r="G24" s="56">
        <v>0.0006388888888888889</v>
      </c>
      <c r="H24" s="60"/>
      <c r="I24" s="56">
        <f t="shared" si="0"/>
        <v>0.0006388888888888889</v>
      </c>
    </row>
    <row r="25" spans="1:9" ht="12.75">
      <c r="A25" s="24">
        <v>20</v>
      </c>
      <c r="B25" s="24">
        <v>21</v>
      </c>
      <c r="C25" s="3">
        <v>1655</v>
      </c>
      <c r="D25" t="s">
        <v>227</v>
      </c>
      <c r="E25" s="3">
        <v>1995</v>
      </c>
      <c r="F25" t="s">
        <v>58</v>
      </c>
      <c r="G25" s="56">
        <v>0.0006409722222222222</v>
      </c>
      <c r="H25" s="60"/>
      <c r="I25" s="56">
        <f t="shared" si="0"/>
        <v>0.0006409722222222222</v>
      </c>
    </row>
    <row r="26" spans="1:9" ht="12.75">
      <c r="A26" s="24">
        <v>21</v>
      </c>
      <c r="B26" s="24">
        <v>19</v>
      </c>
      <c r="C26" s="3">
        <v>1137</v>
      </c>
      <c r="D26" t="s">
        <v>214</v>
      </c>
      <c r="E26" s="3">
        <v>1995</v>
      </c>
      <c r="F26" t="s">
        <v>26</v>
      </c>
      <c r="G26" s="56">
        <v>0.0006613425925925926</v>
      </c>
      <c r="H26" s="60"/>
      <c r="I26" s="56">
        <f t="shared" si="0"/>
        <v>0.0006613425925925926</v>
      </c>
    </row>
    <row r="27" spans="1:9" ht="12.75">
      <c r="A27" s="24">
        <v>22</v>
      </c>
      <c r="B27" s="24">
        <v>27</v>
      </c>
      <c r="C27" s="3">
        <v>1379</v>
      </c>
      <c r="D27" t="s">
        <v>230</v>
      </c>
      <c r="E27" s="3">
        <v>1996</v>
      </c>
      <c r="F27" t="s">
        <v>130</v>
      </c>
      <c r="G27" s="56">
        <v>0.0006619212962962963</v>
      </c>
      <c r="H27" s="60"/>
      <c r="I27" s="56">
        <f t="shared" si="0"/>
        <v>0.0006619212962962963</v>
      </c>
    </row>
    <row r="28" spans="1:9" ht="12.75">
      <c r="A28" s="24">
        <v>23</v>
      </c>
      <c r="B28" s="24">
        <v>28</v>
      </c>
      <c r="C28" s="3">
        <v>1372</v>
      </c>
      <c r="D28" t="s">
        <v>228</v>
      </c>
      <c r="E28" s="3">
        <v>1996</v>
      </c>
      <c r="F28" t="s">
        <v>130</v>
      </c>
      <c r="G28" s="56">
        <v>0.0006626157407407409</v>
      </c>
      <c r="H28" s="60"/>
      <c r="I28" s="56">
        <f t="shared" si="0"/>
        <v>0.0006626157407407409</v>
      </c>
    </row>
    <row r="29" spans="1:9" ht="12.75">
      <c r="A29" s="24">
        <v>24</v>
      </c>
      <c r="B29" s="24">
        <v>22</v>
      </c>
      <c r="C29" s="3">
        <v>419</v>
      </c>
      <c r="D29" t="s">
        <v>221</v>
      </c>
      <c r="E29" s="3">
        <v>1995</v>
      </c>
      <c r="F29" t="s">
        <v>10</v>
      </c>
      <c r="G29" s="56">
        <v>0.0006931712962962963</v>
      </c>
      <c r="H29" s="60"/>
      <c r="I29" s="56">
        <f t="shared" si="0"/>
        <v>0.0006931712962962963</v>
      </c>
    </row>
    <row r="30" spans="1:9" ht="12.75">
      <c r="A30" s="24">
        <v>25</v>
      </c>
      <c r="B30" s="24">
        <v>26</v>
      </c>
      <c r="C30" s="3">
        <v>665</v>
      </c>
      <c r="D30" t="s">
        <v>233</v>
      </c>
      <c r="E30" s="3">
        <v>1996</v>
      </c>
      <c r="F30" t="s">
        <v>58</v>
      </c>
      <c r="G30" s="56">
        <v>0.0006942129629629629</v>
      </c>
      <c r="H30" s="60"/>
      <c r="I30" s="56">
        <f t="shared" si="0"/>
        <v>0.0006942129629629629</v>
      </c>
    </row>
    <row r="31" spans="1:9" ht="12.75">
      <c r="A31" s="24">
        <v>26</v>
      </c>
      <c r="B31" s="24">
        <v>29</v>
      </c>
      <c r="C31" s="3">
        <v>2262</v>
      </c>
      <c r="D31" t="s">
        <v>234</v>
      </c>
      <c r="E31" s="3">
        <v>1996</v>
      </c>
      <c r="F31" t="s">
        <v>150</v>
      </c>
      <c r="G31" s="56">
        <v>0.0006950231481481481</v>
      </c>
      <c r="H31" s="60"/>
      <c r="I31" s="56">
        <f t="shared" si="0"/>
        <v>0.0006950231481481481</v>
      </c>
    </row>
    <row r="32" spans="1:9" ht="12.75">
      <c r="A32" s="24">
        <v>27</v>
      </c>
      <c r="B32" s="24">
        <v>25</v>
      </c>
      <c r="C32" s="3">
        <v>474</v>
      </c>
      <c r="D32" t="s">
        <v>229</v>
      </c>
      <c r="E32" s="3">
        <v>1996</v>
      </c>
      <c r="F32" t="s">
        <v>42</v>
      </c>
      <c r="G32" s="56">
        <v>0.000708449074074074</v>
      </c>
      <c r="H32" s="60"/>
      <c r="I32" s="56">
        <f t="shared" si="0"/>
        <v>0.000708449074074074</v>
      </c>
    </row>
    <row r="33" spans="1:7" ht="12.75">
      <c r="A33" s="24"/>
      <c r="G33" s="29"/>
    </row>
    <row r="34" spans="1:7" ht="12.75">
      <c r="A34" s="17" t="s">
        <v>303</v>
      </c>
      <c r="B34" s="45"/>
      <c r="C34" s="25"/>
      <c r="D34" s="26"/>
      <c r="E34" s="41"/>
      <c r="F34" s="11" t="s">
        <v>320</v>
      </c>
      <c r="G34" s="29"/>
    </row>
    <row r="35" spans="1:7" ht="12.75">
      <c r="A35" s="10"/>
      <c r="B35" s="12"/>
      <c r="C35" s="10"/>
      <c r="D35" s="10"/>
      <c r="E35" s="11"/>
      <c r="F35" s="10"/>
      <c r="G35" s="36"/>
    </row>
    <row r="36" spans="1:9" ht="12.75">
      <c r="A36" s="18" t="s">
        <v>293</v>
      </c>
      <c r="B36" s="18" t="s">
        <v>294</v>
      </c>
      <c r="C36" s="18" t="s">
        <v>295</v>
      </c>
      <c r="D36" s="19" t="s">
        <v>296</v>
      </c>
      <c r="E36" s="20" t="s">
        <v>297</v>
      </c>
      <c r="F36" s="19" t="s">
        <v>256</v>
      </c>
      <c r="G36" s="21" t="s">
        <v>339</v>
      </c>
      <c r="H36" s="21" t="s">
        <v>340</v>
      </c>
      <c r="I36" s="21" t="s">
        <v>298</v>
      </c>
    </row>
    <row r="37" spans="1:7" ht="12.75">
      <c r="A37" s="14"/>
      <c r="B37" s="14"/>
      <c r="C37" s="22"/>
      <c r="D37" s="23"/>
      <c r="E37" s="22"/>
      <c r="F37" s="23"/>
      <c r="G37" s="37"/>
    </row>
    <row r="38" spans="1:9" ht="12.75">
      <c r="A38" s="24">
        <v>1</v>
      </c>
      <c r="B38" s="24">
        <v>40</v>
      </c>
      <c r="C38" s="3">
        <v>29</v>
      </c>
      <c r="D38" t="s">
        <v>167</v>
      </c>
      <c r="E38" s="3">
        <v>1996</v>
      </c>
      <c r="F38" t="s">
        <v>61</v>
      </c>
      <c r="G38" s="56">
        <v>0.0006173611111111112</v>
      </c>
      <c r="H38" s="60"/>
      <c r="I38" s="56">
        <f aca="true" t="shared" si="1" ref="I38:I67">SUM(G38:H38)</f>
        <v>0.0006173611111111112</v>
      </c>
    </row>
    <row r="39" spans="1:9" ht="12.75">
      <c r="A39" s="24">
        <v>2</v>
      </c>
      <c r="B39" s="24">
        <v>32</v>
      </c>
      <c r="C39" s="3">
        <v>647</v>
      </c>
      <c r="D39" t="s">
        <v>168</v>
      </c>
      <c r="E39" s="3">
        <v>1996</v>
      </c>
      <c r="F39" t="s">
        <v>58</v>
      </c>
      <c r="G39" s="56">
        <v>0.0006107638888888889</v>
      </c>
      <c r="H39" s="60"/>
      <c r="I39" s="56">
        <f t="shared" si="1"/>
        <v>0.0006107638888888889</v>
      </c>
    </row>
    <row r="40" spans="1:9" ht="12.75">
      <c r="A40" s="24">
        <v>3</v>
      </c>
      <c r="B40" s="24">
        <v>47</v>
      </c>
      <c r="C40" s="3">
        <v>1772</v>
      </c>
      <c r="D40" t="s">
        <v>171</v>
      </c>
      <c r="E40" s="3">
        <v>1996</v>
      </c>
      <c r="F40" t="s">
        <v>14</v>
      </c>
      <c r="G40" s="56">
        <v>0.0006060185185185185</v>
      </c>
      <c r="H40" s="60"/>
      <c r="I40" s="56">
        <f t="shared" si="1"/>
        <v>0.0006060185185185185</v>
      </c>
    </row>
    <row r="41" spans="1:9" ht="12.75">
      <c r="A41" s="24">
        <v>4</v>
      </c>
      <c r="B41" s="24">
        <v>31</v>
      </c>
      <c r="C41" s="3">
        <v>1392</v>
      </c>
      <c r="D41" t="s">
        <v>164</v>
      </c>
      <c r="E41" s="3">
        <v>1996</v>
      </c>
      <c r="F41" t="s">
        <v>71</v>
      </c>
      <c r="G41" s="56">
        <v>0.0006033564814814815</v>
      </c>
      <c r="H41" s="60"/>
      <c r="I41" s="56">
        <f t="shared" si="1"/>
        <v>0.0006033564814814815</v>
      </c>
    </row>
    <row r="42" spans="1:9" ht="12.75">
      <c r="A42" s="24">
        <v>5</v>
      </c>
      <c r="B42" s="24">
        <v>64</v>
      </c>
      <c r="C42" s="3"/>
      <c r="D42" t="s">
        <v>264</v>
      </c>
      <c r="E42" s="3">
        <v>1995</v>
      </c>
      <c r="F42" t="s">
        <v>265</v>
      </c>
      <c r="G42" s="56">
        <v>0.0005956018518518518</v>
      </c>
      <c r="H42" s="60"/>
      <c r="I42" s="56">
        <f t="shared" si="1"/>
        <v>0.0005956018518518518</v>
      </c>
    </row>
    <row r="43" spans="1:9" ht="12.75">
      <c r="A43" s="24">
        <v>6</v>
      </c>
      <c r="B43" s="24">
        <v>35</v>
      </c>
      <c r="C43" s="3">
        <v>1625</v>
      </c>
      <c r="D43" t="s">
        <v>166</v>
      </c>
      <c r="E43" s="3">
        <v>1996</v>
      </c>
      <c r="F43" t="s">
        <v>61</v>
      </c>
      <c r="G43" s="56">
        <v>0.00059375</v>
      </c>
      <c r="H43" s="60"/>
      <c r="I43" s="56">
        <f t="shared" si="1"/>
        <v>0.00059375</v>
      </c>
    </row>
    <row r="44" spans="1:9" ht="12.75">
      <c r="A44" s="24">
        <v>7</v>
      </c>
      <c r="B44" s="24">
        <v>36</v>
      </c>
      <c r="C44" s="3">
        <v>2173</v>
      </c>
      <c r="D44" t="s">
        <v>161</v>
      </c>
      <c r="E44" s="3">
        <v>1995</v>
      </c>
      <c r="F44" t="s">
        <v>44</v>
      </c>
      <c r="G44" s="56">
        <v>0.0005929398148148148</v>
      </c>
      <c r="H44" s="60"/>
      <c r="I44" s="56">
        <f t="shared" si="1"/>
        <v>0.0005929398148148148</v>
      </c>
    </row>
    <row r="45" spans="1:9" ht="12.75">
      <c r="A45" s="24">
        <v>8</v>
      </c>
      <c r="B45" s="24">
        <v>46</v>
      </c>
      <c r="C45" s="3">
        <v>691</v>
      </c>
      <c r="D45" t="s">
        <v>169</v>
      </c>
      <c r="E45" s="3">
        <v>1996</v>
      </c>
      <c r="F45" t="s">
        <v>21</v>
      </c>
      <c r="G45" s="56">
        <v>0.0005927083333333333</v>
      </c>
      <c r="H45" s="60"/>
      <c r="I45" s="56">
        <f t="shared" si="1"/>
        <v>0.0005927083333333333</v>
      </c>
    </row>
    <row r="46" spans="1:9" ht="12.75">
      <c r="A46" s="24">
        <v>9</v>
      </c>
      <c r="B46" s="24">
        <v>42</v>
      </c>
      <c r="C46" s="3">
        <v>1984</v>
      </c>
      <c r="D46" t="s">
        <v>165</v>
      </c>
      <c r="E46" s="3">
        <v>1995</v>
      </c>
      <c r="F46" t="s">
        <v>5</v>
      </c>
      <c r="G46" s="56">
        <v>0.000590162037037037</v>
      </c>
      <c r="H46" s="60"/>
      <c r="I46" s="56">
        <f t="shared" si="1"/>
        <v>0.000590162037037037</v>
      </c>
    </row>
    <row r="47" spans="1:9" ht="12.75">
      <c r="A47" s="24">
        <v>10</v>
      </c>
      <c r="B47" s="24">
        <v>38</v>
      </c>
      <c r="C47" s="3">
        <v>171</v>
      </c>
      <c r="D47" t="s">
        <v>163</v>
      </c>
      <c r="E47" s="3">
        <v>1996</v>
      </c>
      <c r="F47" t="s">
        <v>1</v>
      </c>
      <c r="G47" s="56">
        <v>0.0005883101851851851</v>
      </c>
      <c r="H47" s="60"/>
      <c r="I47" s="56">
        <f t="shared" si="1"/>
        <v>0.0005883101851851851</v>
      </c>
    </row>
    <row r="48" spans="1:9" ht="12.75">
      <c r="A48" s="24">
        <v>11</v>
      </c>
      <c r="B48" s="24">
        <v>33</v>
      </c>
      <c r="C48" s="3">
        <v>2010</v>
      </c>
      <c r="D48" t="s">
        <v>162</v>
      </c>
      <c r="E48" s="3">
        <v>1996</v>
      </c>
      <c r="F48" t="s">
        <v>40</v>
      </c>
      <c r="G48" s="56">
        <v>0.0005879629629629629</v>
      </c>
      <c r="H48" s="60"/>
      <c r="I48" s="56">
        <f t="shared" si="1"/>
        <v>0.0005879629629629629</v>
      </c>
    </row>
    <row r="49" spans="1:9" ht="12.75">
      <c r="A49" s="24">
        <v>12</v>
      </c>
      <c r="B49" s="24">
        <v>45</v>
      </c>
      <c r="C49" s="3">
        <v>41</v>
      </c>
      <c r="D49" t="s">
        <v>158</v>
      </c>
      <c r="E49" s="3">
        <v>1995</v>
      </c>
      <c r="F49" t="s">
        <v>14</v>
      </c>
      <c r="G49" s="56">
        <v>0.0005811342592592592</v>
      </c>
      <c r="H49" s="60"/>
      <c r="I49" s="56">
        <f t="shared" si="1"/>
        <v>0.0005811342592592592</v>
      </c>
    </row>
    <row r="50" spans="1:9" ht="12.75">
      <c r="A50" s="24">
        <v>13</v>
      </c>
      <c r="B50" s="24">
        <v>34</v>
      </c>
      <c r="C50" s="3">
        <v>2032</v>
      </c>
      <c r="D50" t="s">
        <v>159</v>
      </c>
      <c r="E50" s="3">
        <v>1996</v>
      </c>
      <c r="F50" t="s">
        <v>160</v>
      </c>
      <c r="G50" s="56">
        <v>0.0005729166666666667</v>
      </c>
      <c r="H50" s="60"/>
      <c r="I50" s="56">
        <f t="shared" si="1"/>
        <v>0.0005729166666666667</v>
      </c>
    </row>
    <row r="51" spans="1:9" ht="12.75">
      <c r="A51" s="24">
        <v>14</v>
      </c>
      <c r="B51" s="24">
        <v>41</v>
      </c>
      <c r="C51" s="3">
        <v>143</v>
      </c>
      <c r="D51" t="s">
        <v>157</v>
      </c>
      <c r="E51" s="3">
        <v>1995</v>
      </c>
      <c r="F51" t="s">
        <v>79</v>
      </c>
      <c r="G51" s="56">
        <v>0.0005721064814814815</v>
      </c>
      <c r="H51" s="60"/>
      <c r="I51" s="56">
        <f t="shared" si="1"/>
        <v>0.0005721064814814815</v>
      </c>
    </row>
    <row r="52" spans="1:9" ht="12.75">
      <c r="A52" s="24">
        <v>15</v>
      </c>
      <c r="B52" s="24">
        <v>43</v>
      </c>
      <c r="C52" s="3">
        <v>1912</v>
      </c>
      <c r="D52" t="s">
        <v>156</v>
      </c>
      <c r="E52" s="3">
        <v>1995</v>
      </c>
      <c r="F52" t="s">
        <v>71</v>
      </c>
      <c r="G52" s="56">
        <v>0.0005679398148148148</v>
      </c>
      <c r="H52" s="60"/>
      <c r="I52" s="56">
        <f t="shared" si="1"/>
        <v>0.0005679398148148148</v>
      </c>
    </row>
    <row r="53" spans="1:9" s="32" customFormat="1" ht="12.75">
      <c r="A53" s="24">
        <v>16</v>
      </c>
      <c r="B53" s="24">
        <v>44</v>
      </c>
      <c r="C53" s="3">
        <v>1939</v>
      </c>
      <c r="D53" t="s">
        <v>170</v>
      </c>
      <c r="E53" s="3">
        <v>1995</v>
      </c>
      <c r="F53" t="s">
        <v>8</v>
      </c>
      <c r="G53" s="56">
        <v>0.0006188657407407407</v>
      </c>
      <c r="H53" s="60"/>
      <c r="I53" s="56">
        <f t="shared" si="1"/>
        <v>0.0006188657407407407</v>
      </c>
    </row>
    <row r="54" spans="1:9" ht="12.75">
      <c r="A54" s="24">
        <v>17</v>
      </c>
      <c r="B54" s="24">
        <v>54</v>
      </c>
      <c r="C54" s="3">
        <v>1346</v>
      </c>
      <c r="D54" t="s">
        <v>185</v>
      </c>
      <c r="E54" s="3">
        <v>1996</v>
      </c>
      <c r="F54" t="s">
        <v>32</v>
      </c>
      <c r="G54" s="56">
        <v>0.0006252314814814815</v>
      </c>
      <c r="H54" s="60"/>
      <c r="I54" s="56">
        <f t="shared" si="1"/>
        <v>0.0006252314814814815</v>
      </c>
    </row>
    <row r="55" spans="1:9" ht="12.75">
      <c r="A55" s="24">
        <v>18</v>
      </c>
      <c r="B55" s="24">
        <v>48</v>
      </c>
      <c r="C55" s="3">
        <v>2009</v>
      </c>
      <c r="D55" t="s">
        <v>178</v>
      </c>
      <c r="E55" s="3">
        <v>1996</v>
      </c>
      <c r="F55" t="s">
        <v>40</v>
      </c>
      <c r="G55" s="56">
        <v>0.0006256944444444445</v>
      </c>
      <c r="H55" s="60"/>
      <c r="I55" s="56">
        <f t="shared" si="1"/>
        <v>0.0006256944444444445</v>
      </c>
    </row>
    <row r="56" spans="1:9" ht="12.75">
      <c r="A56" s="24">
        <v>19</v>
      </c>
      <c r="B56" s="24">
        <v>39</v>
      </c>
      <c r="C56" s="3">
        <v>1208</v>
      </c>
      <c r="D56" t="s">
        <v>181</v>
      </c>
      <c r="E56" s="3">
        <v>1995</v>
      </c>
      <c r="F56" t="s">
        <v>32</v>
      </c>
      <c r="G56" s="56">
        <v>0.0006256944444444445</v>
      </c>
      <c r="H56" s="60"/>
      <c r="I56" s="56">
        <f t="shared" si="1"/>
        <v>0.0006256944444444445</v>
      </c>
    </row>
    <row r="57" spans="1:9" ht="12.75">
      <c r="A57" s="24">
        <v>20</v>
      </c>
      <c r="B57" s="24">
        <v>49</v>
      </c>
      <c r="C57" s="3">
        <v>1712</v>
      </c>
      <c r="D57" t="s">
        <v>174</v>
      </c>
      <c r="E57" s="3">
        <v>1996</v>
      </c>
      <c r="F57" t="s">
        <v>76</v>
      </c>
      <c r="G57" s="56">
        <v>0.0006273148148148148</v>
      </c>
      <c r="H57" s="60"/>
      <c r="I57" s="56">
        <f t="shared" si="1"/>
        <v>0.0006273148148148148</v>
      </c>
    </row>
    <row r="58" spans="1:9" ht="12.75">
      <c r="A58" s="24">
        <v>21</v>
      </c>
      <c r="B58" s="24">
        <v>37</v>
      </c>
      <c r="C58" s="3">
        <v>2011</v>
      </c>
      <c r="D58" t="s">
        <v>176</v>
      </c>
      <c r="E58" s="3">
        <v>1995</v>
      </c>
      <c r="F58" t="s">
        <v>40</v>
      </c>
      <c r="G58" s="56">
        <v>0.0006278935185185185</v>
      </c>
      <c r="H58" s="60"/>
      <c r="I58" s="56">
        <f t="shared" si="1"/>
        <v>0.0006278935185185185</v>
      </c>
    </row>
    <row r="59" spans="1:9" ht="12.75">
      <c r="A59" s="24">
        <v>22</v>
      </c>
      <c r="B59" s="24">
        <v>53</v>
      </c>
      <c r="C59" s="3">
        <v>1001</v>
      </c>
      <c r="D59" t="s">
        <v>172</v>
      </c>
      <c r="E59" s="3">
        <v>1996</v>
      </c>
      <c r="F59" t="s">
        <v>100</v>
      </c>
      <c r="G59" s="56">
        <v>0.0006327546296296297</v>
      </c>
      <c r="H59" s="60"/>
      <c r="I59" s="56">
        <f t="shared" si="1"/>
        <v>0.0006327546296296297</v>
      </c>
    </row>
    <row r="60" spans="1:9" ht="12.75">
      <c r="A60" s="24">
        <v>23</v>
      </c>
      <c r="B60" s="24">
        <v>55</v>
      </c>
      <c r="C60" s="3">
        <v>407</v>
      </c>
      <c r="D60" t="s">
        <v>175</v>
      </c>
      <c r="E60" s="3">
        <v>1996</v>
      </c>
      <c r="F60" t="s">
        <v>10</v>
      </c>
      <c r="G60" s="56">
        <v>0.000637037037037037</v>
      </c>
      <c r="H60" s="60"/>
      <c r="I60" s="56">
        <f t="shared" si="1"/>
        <v>0.000637037037037037</v>
      </c>
    </row>
    <row r="61" spans="1:9" ht="12.75">
      <c r="A61" s="24">
        <v>24</v>
      </c>
      <c r="B61" s="24">
        <v>57</v>
      </c>
      <c r="C61" s="3">
        <v>2176</v>
      </c>
      <c r="D61" t="s">
        <v>182</v>
      </c>
      <c r="E61" s="3">
        <v>1996</v>
      </c>
      <c r="F61" t="s">
        <v>183</v>
      </c>
      <c r="G61" s="56">
        <v>0.0006380787037037037</v>
      </c>
      <c r="H61" s="60"/>
      <c r="I61" s="56">
        <f t="shared" si="1"/>
        <v>0.0006380787037037037</v>
      </c>
    </row>
    <row r="62" spans="1:9" ht="12.75">
      <c r="A62" s="24">
        <v>25</v>
      </c>
      <c r="B62" s="24">
        <v>58</v>
      </c>
      <c r="C62" s="3">
        <v>195</v>
      </c>
      <c r="D62" t="s">
        <v>186</v>
      </c>
      <c r="E62" s="3">
        <v>1996</v>
      </c>
      <c r="F62" t="s">
        <v>1</v>
      </c>
      <c r="G62" s="56">
        <v>0.0006430555555555556</v>
      </c>
      <c r="H62" s="60"/>
      <c r="I62" s="56">
        <f t="shared" si="1"/>
        <v>0.0006430555555555556</v>
      </c>
    </row>
    <row r="63" spans="1:9" ht="12.75">
      <c r="A63" s="24">
        <v>26</v>
      </c>
      <c r="B63" s="24">
        <v>56</v>
      </c>
      <c r="C63" s="3">
        <v>464</v>
      </c>
      <c r="D63" t="s">
        <v>184</v>
      </c>
      <c r="E63" s="3">
        <v>1996</v>
      </c>
      <c r="F63" t="s">
        <v>42</v>
      </c>
      <c r="G63" s="56">
        <v>0.000644212962962963</v>
      </c>
      <c r="H63" s="60"/>
      <c r="I63" s="56">
        <f t="shared" si="1"/>
        <v>0.000644212962962963</v>
      </c>
    </row>
    <row r="64" spans="1:9" ht="12.75">
      <c r="A64" s="24">
        <v>27</v>
      </c>
      <c r="B64" s="24">
        <v>59</v>
      </c>
      <c r="C64" s="3">
        <v>649</v>
      </c>
      <c r="D64" t="s">
        <v>188</v>
      </c>
      <c r="E64" s="3">
        <v>1996</v>
      </c>
      <c r="F64" t="s">
        <v>58</v>
      </c>
      <c r="G64" s="56">
        <v>0.0006553240740740741</v>
      </c>
      <c r="H64" s="60"/>
      <c r="I64" s="56">
        <f t="shared" si="1"/>
        <v>0.0006553240740740741</v>
      </c>
    </row>
    <row r="65" spans="1:9" ht="12.75">
      <c r="A65" s="24">
        <v>28</v>
      </c>
      <c r="B65" s="24">
        <v>51</v>
      </c>
      <c r="C65" s="3">
        <v>677</v>
      </c>
      <c r="D65" t="s">
        <v>179</v>
      </c>
      <c r="E65" s="3">
        <v>1995</v>
      </c>
      <c r="F65" t="s">
        <v>58</v>
      </c>
      <c r="G65" s="56">
        <v>0.0006609953703703704</v>
      </c>
      <c r="H65" s="60"/>
      <c r="I65" s="56">
        <f t="shared" si="1"/>
        <v>0.0006609953703703704</v>
      </c>
    </row>
    <row r="66" spans="1:9" ht="12.75">
      <c r="A66" s="24">
        <v>29</v>
      </c>
      <c r="B66" s="24">
        <v>60</v>
      </c>
      <c r="C66" s="3">
        <v>656</v>
      </c>
      <c r="D66" t="s">
        <v>187</v>
      </c>
      <c r="E66" s="3">
        <v>1996</v>
      </c>
      <c r="F66" t="s">
        <v>58</v>
      </c>
      <c r="G66" s="56">
        <v>0.0006623842592592593</v>
      </c>
      <c r="H66" s="60"/>
      <c r="I66" s="56">
        <f t="shared" si="1"/>
        <v>0.0006623842592592593</v>
      </c>
    </row>
    <row r="67" spans="1:9" ht="12.75">
      <c r="A67" s="24">
        <v>30</v>
      </c>
      <c r="B67" s="24">
        <v>63</v>
      </c>
      <c r="C67" s="3">
        <v>1322</v>
      </c>
      <c r="D67" t="s">
        <v>192</v>
      </c>
      <c r="E67" s="3">
        <v>1996</v>
      </c>
      <c r="F67" t="s">
        <v>28</v>
      </c>
      <c r="G67" s="56">
        <v>0.0007006944444444443</v>
      </c>
      <c r="H67" s="60"/>
      <c r="I67" s="56">
        <f t="shared" si="1"/>
        <v>0.0007006944444444443</v>
      </c>
    </row>
  </sheetData>
  <sheetProtection/>
  <mergeCells count="1">
    <mergeCell ref="A1:H1"/>
  </mergeCells>
  <printOptions horizontalCentered="1"/>
  <pageMargins left="0.35433070866141736" right="0.35433070866141736" top="0.6" bottom="0.71" header="0.28" footer="0.29"/>
  <pageSetup fitToHeight="1" fitToWidth="1" horizontalDpi="600" verticalDpi="600" orientation="portrait" paperSize="9" scale="89" r:id="rId1"/>
  <headerFooter alignWithMargins="0">
    <oddHeader>&amp;LJasná - Záhradky&amp;CFINÁLE SLOVENSKÉHO POHÁRA ŽIAKOV&amp;R21.3.2010</oddHeader>
    <oddFooter>&amp;LMAKO Computer&amp;CStrana &amp;P/&amp;N&amp;RTAG HEUER Timing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tabSelected="1" zoomScale="85" zoomScaleNormal="85" workbookViewId="0" topLeftCell="A1">
      <selection activeCell="J21" sqref="J21"/>
    </sheetView>
  </sheetViews>
  <sheetFormatPr defaultColWidth="9.00390625" defaultRowHeight="12.75"/>
  <cols>
    <col min="1" max="1" width="5.625" style="7" customWidth="1"/>
    <col min="2" max="3" width="7.75390625" style="7" customWidth="1"/>
    <col min="4" max="4" width="23.375" style="7" customWidth="1"/>
    <col min="5" max="5" width="7.00390625" style="7" customWidth="1"/>
    <col min="6" max="6" width="24.25390625" style="7" customWidth="1"/>
    <col min="7" max="7" width="8.125" style="7" customWidth="1"/>
    <col min="8" max="8" width="7.875" style="7" customWidth="1"/>
    <col min="9" max="9" width="7.75390625" style="7" customWidth="1"/>
    <col min="10" max="10" width="7.375" style="7" customWidth="1"/>
    <col min="11" max="11" width="5.625" style="7" bestFit="1" customWidth="1"/>
    <col min="12" max="16384" width="9.125" style="7" customWidth="1"/>
  </cols>
  <sheetData>
    <row r="1" spans="1:8" ht="12.75">
      <c r="A1" s="64" t="s">
        <v>266</v>
      </c>
      <c r="B1" s="64"/>
      <c r="C1" s="64"/>
      <c r="D1" s="64"/>
      <c r="E1" s="64"/>
      <c r="F1" s="64"/>
      <c r="G1" s="64"/>
      <c r="H1" s="64"/>
    </row>
    <row r="2" spans="1:8" ht="12.75">
      <c r="A2" s="64" t="s">
        <v>267</v>
      </c>
      <c r="B2" s="64"/>
      <c r="C2" s="64"/>
      <c r="D2" s="64"/>
      <c r="E2" s="64"/>
      <c r="F2" s="64"/>
      <c r="G2" s="64"/>
      <c r="H2" s="64"/>
    </row>
    <row r="3" spans="1:8" ht="12.75">
      <c r="A3" s="8"/>
      <c r="B3" s="8"/>
      <c r="C3" s="8"/>
      <c r="D3" s="8"/>
      <c r="E3" s="9"/>
      <c r="F3" s="8"/>
      <c r="G3" s="8"/>
      <c r="H3" s="8"/>
    </row>
    <row r="4" spans="1:8" ht="15.75">
      <c r="A4" s="65" t="s">
        <v>305</v>
      </c>
      <c r="B4" s="65"/>
      <c r="C4" s="65"/>
      <c r="D4" s="65"/>
      <c r="E4" s="65"/>
      <c r="F4" s="65"/>
      <c r="G4" s="65"/>
      <c r="H4" s="65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20.25">
      <c r="A6" s="66" t="s">
        <v>359</v>
      </c>
      <c r="B6" s="66"/>
      <c r="C6" s="66"/>
      <c r="D6" s="66"/>
      <c r="E6" s="66"/>
      <c r="F6" s="66"/>
      <c r="G6" s="66"/>
      <c r="H6" s="66"/>
    </row>
    <row r="7" spans="1:8" ht="12.75">
      <c r="A7" s="6"/>
      <c r="B7" s="6"/>
      <c r="C7" s="6"/>
      <c r="D7" s="6"/>
      <c r="E7" s="6"/>
      <c r="F7" s="6"/>
      <c r="G7" s="6"/>
      <c r="H7" s="6"/>
    </row>
    <row r="8" spans="1:9" ht="12.75">
      <c r="A8" s="11" t="s">
        <v>268</v>
      </c>
      <c r="B8" s="10"/>
      <c r="C8" s="9" t="s">
        <v>269</v>
      </c>
      <c r="D8" s="6"/>
      <c r="E8" s="6"/>
      <c r="F8" s="6"/>
      <c r="G8" s="12" t="s">
        <v>270</v>
      </c>
      <c r="H8" s="63">
        <v>40258</v>
      </c>
      <c r="I8" s="63"/>
    </row>
    <row r="9" spans="1:8" ht="12.75">
      <c r="A9" s="10"/>
      <c r="B9" s="10"/>
      <c r="C9" s="10"/>
      <c r="D9" s="10"/>
      <c r="E9" s="9"/>
      <c r="F9" s="10"/>
      <c r="G9" s="10"/>
      <c r="H9" s="10"/>
    </row>
    <row r="10" spans="1:8" ht="12.75">
      <c r="A10" s="12" t="s">
        <v>271</v>
      </c>
      <c r="B10" s="10"/>
      <c r="C10" s="10"/>
      <c r="D10" s="10" t="s">
        <v>272</v>
      </c>
      <c r="F10" s="11" t="s">
        <v>273</v>
      </c>
      <c r="G10" s="10" t="s">
        <v>274</v>
      </c>
      <c r="H10" s="10"/>
    </row>
    <row r="11" spans="1:8" ht="12.75">
      <c r="A11" s="12" t="s">
        <v>275</v>
      </c>
      <c r="B11" s="10"/>
      <c r="C11" s="10"/>
      <c r="D11" s="10" t="s">
        <v>314</v>
      </c>
      <c r="F11" s="11" t="s">
        <v>276</v>
      </c>
      <c r="G11" s="13">
        <v>1250</v>
      </c>
      <c r="H11" s="10" t="s">
        <v>277</v>
      </c>
    </row>
    <row r="12" spans="1:8" ht="12.75">
      <c r="A12" s="12" t="s">
        <v>315</v>
      </c>
      <c r="B12" s="10"/>
      <c r="C12" s="10"/>
      <c r="D12" s="10" t="s">
        <v>316</v>
      </c>
      <c r="F12" s="11" t="s">
        <v>279</v>
      </c>
      <c r="G12" s="13">
        <v>1050</v>
      </c>
      <c r="H12" s="10" t="s">
        <v>277</v>
      </c>
    </row>
    <row r="13" spans="1:8" ht="12.75">
      <c r="A13" s="12" t="s">
        <v>278</v>
      </c>
      <c r="B13" s="10"/>
      <c r="C13" s="10"/>
      <c r="D13" s="10"/>
      <c r="F13" s="11" t="s">
        <v>280</v>
      </c>
      <c r="G13" s="13">
        <v>200</v>
      </c>
      <c r="H13" s="10" t="s">
        <v>281</v>
      </c>
    </row>
    <row r="14" spans="2:8" ht="12.75">
      <c r="B14" s="10"/>
      <c r="C14" s="10"/>
      <c r="D14" s="10"/>
      <c r="F14" s="11" t="s">
        <v>283</v>
      </c>
      <c r="G14" s="9" t="s">
        <v>361</v>
      </c>
      <c r="H14" s="9" t="s">
        <v>367</v>
      </c>
    </row>
    <row r="15" spans="1:8" ht="12.75">
      <c r="A15" s="12" t="s">
        <v>282</v>
      </c>
      <c r="B15" s="10"/>
      <c r="C15" s="10"/>
      <c r="D15" s="10" t="s">
        <v>358</v>
      </c>
      <c r="F15" s="11"/>
      <c r="G15" s="67" t="s">
        <v>362</v>
      </c>
      <c r="H15" s="9">
        <v>31</v>
      </c>
    </row>
    <row r="16" spans="1:4" ht="12.75">
      <c r="A16" s="12"/>
      <c r="B16" s="10"/>
      <c r="C16" s="10"/>
      <c r="D16" s="10"/>
    </row>
    <row r="17" spans="1:8" ht="12.75">
      <c r="A17" s="12" t="s">
        <v>284</v>
      </c>
      <c r="B17" s="10"/>
      <c r="C17" s="10"/>
      <c r="D17" s="10"/>
      <c r="F17" s="11" t="s">
        <v>285</v>
      </c>
      <c r="G17" s="68" t="s">
        <v>365</v>
      </c>
      <c r="H17" s="10"/>
    </row>
    <row r="18" spans="1:8" ht="12.75">
      <c r="A18" s="10"/>
      <c r="B18" s="10"/>
      <c r="C18" s="12" t="s">
        <v>286</v>
      </c>
      <c r="D18" s="10" t="s">
        <v>325</v>
      </c>
      <c r="F18" s="11" t="s">
        <v>287</v>
      </c>
      <c r="G18" s="67" t="s">
        <v>360</v>
      </c>
      <c r="H18" s="10"/>
    </row>
    <row r="19" spans="1:8" ht="12.75">
      <c r="A19" s="10"/>
      <c r="B19" s="10"/>
      <c r="C19" s="12" t="s">
        <v>288</v>
      </c>
      <c r="D19" s="10" t="s">
        <v>327</v>
      </c>
      <c r="F19" s="11" t="s">
        <v>289</v>
      </c>
      <c r="G19" s="67" t="s">
        <v>366</v>
      </c>
      <c r="H19" s="10"/>
    </row>
    <row r="20" spans="1:8" ht="12.75">
      <c r="A20" s="10"/>
      <c r="B20" s="10"/>
      <c r="C20" s="12" t="s">
        <v>290</v>
      </c>
      <c r="D20" s="10" t="s">
        <v>326</v>
      </c>
      <c r="F20" s="11" t="s">
        <v>291</v>
      </c>
      <c r="G20" s="67" t="s">
        <v>345</v>
      </c>
      <c r="H20" s="10"/>
    </row>
    <row r="21" spans="1:8" ht="12.75">
      <c r="A21" s="10"/>
      <c r="B21" s="10"/>
      <c r="C21" s="12"/>
      <c r="D21" s="10"/>
      <c r="F21" s="11"/>
      <c r="G21" s="16"/>
      <c r="H21" s="10"/>
    </row>
    <row r="22" spans="1:8" ht="12.75">
      <c r="A22" s="17" t="s">
        <v>302</v>
      </c>
      <c r="F22" s="11" t="s">
        <v>320</v>
      </c>
      <c r="G22" s="40"/>
      <c r="H22" s="10"/>
    </row>
    <row r="23" spans="1:7" ht="12.75">
      <c r="A23" s="10"/>
      <c r="B23" s="12"/>
      <c r="C23" s="10"/>
      <c r="D23" s="10"/>
      <c r="E23" s="11"/>
      <c r="F23" s="10"/>
      <c r="G23" s="36"/>
    </row>
    <row r="24" spans="1:11" ht="12.75">
      <c r="A24" s="18" t="s">
        <v>293</v>
      </c>
      <c r="B24" s="18" t="s">
        <v>294</v>
      </c>
      <c r="C24" s="18" t="s">
        <v>295</v>
      </c>
      <c r="D24" s="19" t="s">
        <v>296</v>
      </c>
      <c r="E24" s="20" t="s">
        <v>297</v>
      </c>
      <c r="F24" s="19" t="s">
        <v>256</v>
      </c>
      <c r="G24" s="21" t="s">
        <v>339</v>
      </c>
      <c r="H24" s="21" t="s">
        <v>340</v>
      </c>
      <c r="I24" s="21" t="s">
        <v>298</v>
      </c>
      <c r="J24" s="21" t="s">
        <v>299</v>
      </c>
      <c r="K24" s="21" t="s">
        <v>300</v>
      </c>
    </row>
    <row r="25" spans="1:7" ht="12.75">
      <c r="A25" s="14"/>
      <c r="B25" s="14"/>
      <c r="C25" s="22"/>
      <c r="D25" s="23"/>
      <c r="E25" s="22"/>
      <c r="F25" s="23"/>
      <c r="G25" s="37"/>
    </row>
    <row r="26" spans="1:11" ht="12.75">
      <c r="A26" s="24">
        <v>1</v>
      </c>
      <c r="B26" s="24">
        <v>8</v>
      </c>
      <c r="C26" s="3">
        <v>127</v>
      </c>
      <c r="D26" t="s">
        <v>200</v>
      </c>
      <c r="E26" s="3">
        <v>1995</v>
      </c>
      <c r="F26" t="s">
        <v>88</v>
      </c>
      <c r="G26" s="56">
        <v>0.0005618055555555555</v>
      </c>
      <c r="H26" s="60">
        <v>0.0005774305555555555</v>
      </c>
      <c r="I26" s="56">
        <f>SUM(G26:H26)</f>
        <v>0.001139236111111111</v>
      </c>
      <c r="J26" s="57">
        <f>I26-$I$26</f>
        <v>0</v>
      </c>
      <c r="K26" s="31">
        <v>100</v>
      </c>
    </row>
    <row r="27" spans="1:11" ht="12.75">
      <c r="A27" s="24">
        <v>2</v>
      </c>
      <c r="B27" s="24">
        <v>1</v>
      </c>
      <c r="C27" s="3">
        <v>1402</v>
      </c>
      <c r="D27" t="s">
        <v>202</v>
      </c>
      <c r="E27" s="3">
        <v>1995</v>
      </c>
      <c r="F27" t="s">
        <v>86</v>
      </c>
      <c r="G27" s="56">
        <v>0.0005673611111111111</v>
      </c>
      <c r="H27" s="60">
        <v>0.0005759259259259258</v>
      </c>
      <c r="I27" s="56">
        <f>SUM(G27:H27)</f>
        <v>0.0011432870370370368</v>
      </c>
      <c r="J27" s="57">
        <f aca="true" t="shared" si="0" ref="J27:J54">I27-$I$26</f>
        <v>4.050925925925793E-06</v>
      </c>
      <c r="K27" s="31">
        <v>80</v>
      </c>
    </row>
    <row r="28" spans="1:11" ht="12.75">
      <c r="A28" s="24">
        <v>3</v>
      </c>
      <c r="B28" s="24">
        <v>7</v>
      </c>
      <c r="C28" s="3">
        <v>527</v>
      </c>
      <c r="D28" t="s">
        <v>201</v>
      </c>
      <c r="E28" s="3">
        <v>1995</v>
      </c>
      <c r="F28" t="s">
        <v>61</v>
      </c>
      <c r="G28" s="56">
        <v>0.0005684027777777778</v>
      </c>
      <c r="H28" s="60">
        <v>0.0005791666666666666</v>
      </c>
      <c r="I28" s="56">
        <f>SUM(G28:H28)</f>
        <v>0.0011475694444444445</v>
      </c>
      <c r="J28" s="57">
        <f t="shared" si="0"/>
        <v>8.3333333333335E-06</v>
      </c>
      <c r="K28" s="31">
        <v>60</v>
      </c>
    </row>
    <row r="29" spans="1:11" ht="12.75">
      <c r="A29" s="24">
        <v>4</v>
      </c>
      <c r="B29" s="24">
        <v>9</v>
      </c>
      <c r="C29" s="3">
        <v>413</v>
      </c>
      <c r="D29" t="s">
        <v>203</v>
      </c>
      <c r="E29" s="3">
        <v>1996</v>
      </c>
      <c r="F29" t="s">
        <v>10</v>
      </c>
      <c r="G29" s="56">
        <v>0.0005853009259259259</v>
      </c>
      <c r="H29" s="60">
        <v>0.0005974537037037037</v>
      </c>
      <c r="I29" s="56">
        <f>SUM(G29:H29)</f>
        <v>0.0011827546296296295</v>
      </c>
      <c r="J29" s="57">
        <f t="shared" si="0"/>
        <v>4.351851851851847E-05</v>
      </c>
      <c r="K29" s="31">
        <v>50</v>
      </c>
    </row>
    <row r="30" spans="1:11" ht="12.75">
      <c r="A30" s="24">
        <v>5</v>
      </c>
      <c r="B30" s="24">
        <v>4</v>
      </c>
      <c r="C30" s="3">
        <v>1296</v>
      </c>
      <c r="D30" t="s">
        <v>205</v>
      </c>
      <c r="E30" s="3">
        <v>1996</v>
      </c>
      <c r="F30" t="s">
        <v>28</v>
      </c>
      <c r="G30" s="56">
        <v>0.0005991898148148149</v>
      </c>
      <c r="H30" s="60">
        <v>0.0006017361111111112</v>
      </c>
      <c r="I30" s="56">
        <f>SUM(G30:H30)</f>
        <v>0.001200925925925926</v>
      </c>
      <c r="J30" s="57">
        <f t="shared" si="0"/>
        <v>6.168981481481498E-05</v>
      </c>
      <c r="K30" s="31">
        <v>45</v>
      </c>
    </row>
    <row r="31" spans="1:11" ht="12.75">
      <c r="A31" s="24">
        <v>6</v>
      </c>
      <c r="B31" s="24">
        <v>12</v>
      </c>
      <c r="C31" s="3">
        <v>1949</v>
      </c>
      <c r="D31" t="s">
        <v>210</v>
      </c>
      <c r="E31" s="3">
        <v>1996</v>
      </c>
      <c r="F31" t="s">
        <v>88</v>
      </c>
      <c r="G31" s="56">
        <v>0.0005936342592592592</v>
      </c>
      <c r="H31" s="60">
        <v>0.0006075231481481482</v>
      </c>
      <c r="I31" s="56">
        <f>SUM(G31:H31)</f>
        <v>0.0012011574074074073</v>
      </c>
      <c r="J31" s="57">
        <f t="shared" si="0"/>
        <v>6.192129629629625E-05</v>
      </c>
      <c r="K31" s="31">
        <v>40</v>
      </c>
    </row>
    <row r="32" spans="1:11" ht="12.75">
      <c r="A32" s="24">
        <v>7</v>
      </c>
      <c r="B32" s="24">
        <v>11</v>
      </c>
      <c r="C32" s="3">
        <v>131</v>
      </c>
      <c r="D32" t="s">
        <v>204</v>
      </c>
      <c r="E32" s="3">
        <v>1996</v>
      </c>
      <c r="F32" t="s">
        <v>88</v>
      </c>
      <c r="G32" s="56">
        <v>0.000609375</v>
      </c>
      <c r="H32" s="60">
        <v>0.0006092592592592593</v>
      </c>
      <c r="I32" s="56">
        <f>SUM(G32:H32)</f>
        <v>0.0012186342592592591</v>
      </c>
      <c r="J32" s="57">
        <f t="shared" si="0"/>
        <v>7.93981481481481E-05</v>
      </c>
      <c r="K32" s="31">
        <v>36</v>
      </c>
    </row>
    <row r="33" spans="1:11" ht="12.75">
      <c r="A33" s="24">
        <v>8</v>
      </c>
      <c r="B33" s="24">
        <v>3</v>
      </c>
      <c r="C33" s="3">
        <v>408</v>
      </c>
      <c r="D33" t="s">
        <v>209</v>
      </c>
      <c r="E33" s="3">
        <v>1995</v>
      </c>
      <c r="F33" t="s">
        <v>10</v>
      </c>
      <c r="G33" s="56">
        <v>0.0006131944444444443</v>
      </c>
      <c r="H33" s="60">
        <v>0.0006116898148148148</v>
      </c>
      <c r="I33" s="56">
        <f>SUM(G33:H33)</f>
        <v>0.0012248842592592591</v>
      </c>
      <c r="J33" s="57">
        <f t="shared" si="0"/>
        <v>8.564814814814806E-05</v>
      </c>
      <c r="K33" s="31">
        <v>32</v>
      </c>
    </row>
    <row r="34" spans="1:11" ht="12.75">
      <c r="A34" s="24">
        <v>9</v>
      </c>
      <c r="B34" s="24">
        <v>10</v>
      </c>
      <c r="C34" s="3">
        <v>132</v>
      </c>
      <c r="D34" t="s">
        <v>207</v>
      </c>
      <c r="E34" s="3">
        <v>1996</v>
      </c>
      <c r="F34" t="s">
        <v>88</v>
      </c>
      <c r="G34" s="56">
        <v>0.0006059027777777778</v>
      </c>
      <c r="H34" s="60">
        <v>0.0006197916666666666</v>
      </c>
      <c r="I34" s="56">
        <f>SUM(G34:H34)</f>
        <v>0.0012256944444444444</v>
      </c>
      <c r="J34" s="57">
        <f t="shared" si="0"/>
        <v>8.645833333333335E-05</v>
      </c>
      <c r="K34" s="31">
        <v>29</v>
      </c>
    </row>
    <row r="35" spans="1:11" ht="12.75">
      <c r="A35" s="24">
        <v>10</v>
      </c>
      <c r="B35" s="24">
        <v>2</v>
      </c>
      <c r="C35" s="3">
        <v>1164</v>
      </c>
      <c r="D35" t="s">
        <v>208</v>
      </c>
      <c r="E35" s="3">
        <v>1996</v>
      </c>
      <c r="F35" t="s">
        <v>10</v>
      </c>
      <c r="G35" s="56">
        <v>0.0006069444444444445</v>
      </c>
      <c r="H35" s="60">
        <v>0.0006211805555555556</v>
      </c>
      <c r="I35" s="56">
        <f>SUM(G35:H35)</f>
        <v>0.001228125</v>
      </c>
      <c r="J35" s="57">
        <f t="shared" si="0"/>
        <v>8.8888888888889E-05</v>
      </c>
      <c r="K35" s="31">
        <v>26</v>
      </c>
    </row>
    <row r="36" spans="1:11" ht="12.75">
      <c r="A36" s="24">
        <v>11</v>
      </c>
      <c r="B36" s="24">
        <v>13</v>
      </c>
      <c r="C36" s="3">
        <v>1709</v>
      </c>
      <c r="D36" t="s">
        <v>211</v>
      </c>
      <c r="E36" s="3">
        <v>1996</v>
      </c>
      <c r="F36" t="s">
        <v>76</v>
      </c>
      <c r="G36" s="56">
        <v>0.0006130787037037037</v>
      </c>
      <c r="H36" s="60">
        <v>0.0006165509259259259</v>
      </c>
      <c r="I36" s="56">
        <f>SUM(G36:H36)</f>
        <v>0.0012296296296296296</v>
      </c>
      <c r="J36" s="57">
        <f t="shared" si="0"/>
        <v>9.039351851851851E-05</v>
      </c>
      <c r="K36" s="31">
        <v>24</v>
      </c>
    </row>
    <row r="37" spans="1:11" ht="12.75">
      <c r="A37" s="24">
        <v>12</v>
      </c>
      <c r="B37" s="24">
        <v>15</v>
      </c>
      <c r="C37" s="3">
        <v>520</v>
      </c>
      <c r="D37" t="s">
        <v>206</v>
      </c>
      <c r="E37" s="3">
        <v>1996</v>
      </c>
      <c r="F37" t="s">
        <v>61</v>
      </c>
      <c r="G37" s="56">
        <v>0.0006186342592592593</v>
      </c>
      <c r="H37" s="60">
        <v>0.0006137731481481481</v>
      </c>
      <c r="I37" s="56">
        <f>SUM(G37:H37)</f>
        <v>0.0012324074074074073</v>
      </c>
      <c r="J37" s="57">
        <f t="shared" si="0"/>
        <v>9.317129629629627E-05</v>
      </c>
      <c r="K37" s="31">
        <v>22</v>
      </c>
    </row>
    <row r="38" spans="1:11" ht="12.75">
      <c r="A38" s="24">
        <v>13</v>
      </c>
      <c r="B38" s="24">
        <v>6</v>
      </c>
      <c r="C38" s="3">
        <v>2190</v>
      </c>
      <c r="D38" t="s">
        <v>215</v>
      </c>
      <c r="E38" s="3">
        <v>1995</v>
      </c>
      <c r="F38" t="s">
        <v>44</v>
      </c>
      <c r="G38" s="56">
        <v>0.0006163194444444444</v>
      </c>
      <c r="H38" s="60">
        <v>0.000622800925925926</v>
      </c>
      <c r="I38" s="56">
        <f>SUM(G38:H38)</f>
        <v>0.0012391203703703705</v>
      </c>
      <c r="J38" s="57">
        <f t="shared" si="0"/>
        <v>9.988425925925941E-05</v>
      </c>
      <c r="K38" s="31">
        <v>20</v>
      </c>
    </row>
    <row r="39" spans="1:11" ht="12.75">
      <c r="A39" s="24">
        <v>14</v>
      </c>
      <c r="B39" s="24">
        <v>24</v>
      </c>
      <c r="C39" s="3">
        <v>1069</v>
      </c>
      <c r="D39" t="s">
        <v>219</v>
      </c>
      <c r="E39" s="3">
        <v>1996</v>
      </c>
      <c r="F39" t="s">
        <v>66</v>
      </c>
      <c r="G39" s="56">
        <v>0.0006141203703703704</v>
      </c>
      <c r="H39" s="60">
        <v>0.0006310185185185185</v>
      </c>
      <c r="I39" s="56">
        <f>SUM(G39:H39)</f>
        <v>0.001245138888888889</v>
      </c>
      <c r="J39" s="57">
        <f t="shared" si="0"/>
        <v>0.0001059027777777779</v>
      </c>
      <c r="K39" s="31">
        <v>18</v>
      </c>
    </row>
    <row r="40" spans="1:11" ht="12.75">
      <c r="A40" s="24">
        <v>15</v>
      </c>
      <c r="B40" s="24">
        <v>14</v>
      </c>
      <c r="C40" s="3">
        <v>478</v>
      </c>
      <c r="D40" t="s">
        <v>220</v>
      </c>
      <c r="E40" s="3">
        <v>1996</v>
      </c>
      <c r="F40" t="s">
        <v>42</v>
      </c>
      <c r="G40" s="56">
        <v>0.0006291666666666667</v>
      </c>
      <c r="H40" s="60">
        <v>0.0006395833333333333</v>
      </c>
      <c r="I40" s="56">
        <f>SUM(G40:H40)</f>
        <v>0.00126875</v>
      </c>
      <c r="J40" s="57">
        <f t="shared" si="0"/>
        <v>0.00012951388888888886</v>
      </c>
      <c r="K40" s="31">
        <v>16</v>
      </c>
    </row>
    <row r="41" spans="1:11" ht="12.75">
      <c r="A41" s="24">
        <v>16</v>
      </c>
      <c r="B41" s="24">
        <v>21</v>
      </c>
      <c r="C41" s="3">
        <v>1655</v>
      </c>
      <c r="D41" t="s">
        <v>227</v>
      </c>
      <c r="E41" s="3">
        <v>1995</v>
      </c>
      <c r="F41" t="s">
        <v>58</v>
      </c>
      <c r="G41" s="56">
        <v>0.0006409722222222222</v>
      </c>
      <c r="H41" s="60">
        <v>0.0006341435185185186</v>
      </c>
      <c r="I41" s="56">
        <f>SUM(G41:H41)</f>
        <v>0.0012751157407407407</v>
      </c>
      <c r="J41" s="57">
        <f t="shared" si="0"/>
        <v>0.00013587962962962967</v>
      </c>
      <c r="K41" s="31">
        <v>15</v>
      </c>
    </row>
    <row r="42" spans="1:11" ht="12.75">
      <c r="A42" s="24">
        <v>17</v>
      </c>
      <c r="B42" s="24">
        <v>23</v>
      </c>
      <c r="C42" s="3">
        <v>2193</v>
      </c>
      <c r="D42" t="s">
        <v>222</v>
      </c>
      <c r="E42" s="3">
        <v>1996</v>
      </c>
      <c r="F42" t="s">
        <v>44</v>
      </c>
      <c r="G42" s="56">
        <v>0.0006293981481481481</v>
      </c>
      <c r="H42" s="60">
        <v>0.0006460648148148148</v>
      </c>
      <c r="I42" s="56">
        <f>SUM(G42:H42)</f>
        <v>0.001275462962962963</v>
      </c>
      <c r="J42" s="57">
        <f t="shared" si="0"/>
        <v>0.000136226851851852</v>
      </c>
      <c r="K42" s="31">
        <v>14</v>
      </c>
    </row>
    <row r="43" spans="1:11" ht="12.75">
      <c r="A43" s="24">
        <v>18</v>
      </c>
      <c r="B43" s="24">
        <v>5</v>
      </c>
      <c r="C43" s="3">
        <v>1240</v>
      </c>
      <c r="D43" t="s">
        <v>213</v>
      </c>
      <c r="E43" s="3">
        <v>1995</v>
      </c>
      <c r="F43" t="s">
        <v>10</v>
      </c>
      <c r="G43" s="56">
        <v>0.0006299768518518518</v>
      </c>
      <c r="H43" s="60">
        <v>0.0006527777777777777</v>
      </c>
      <c r="I43" s="56">
        <f>SUM(G43:H43)</f>
        <v>0.0012827546296296296</v>
      </c>
      <c r="J43" s="57">
        <f t="shared" si="0"/>
        <v>0.00014351851851851852</v>
      </c>
      <c r="K43" s="31">
        <v>13</v>
      </c>
    </row>
    <row r="44" spans="1:11" ht="12.75">
      <c r="A44" s="24">
        <v>19</v>
      </c>
      <c r="B44" s="24">
        <v>20</v>
      </c>
      <c r="C44" s="3">
        <v>2012</v>
      </c>
      <c r="D44" t="s">
        <v>223</v>
      </c>
      <c r="E44" s="3">
        <v>1995</v>
      </c>
      <c r="F44" t="s">
        <v>40</v>
      </c>
      <c r="G44" s="56">
        <v>0.0006369212962962963</v>
      </c>
      <c r="H44" s="60">
        <v>0.0006491898148148149</v>
      </c>
      <c r="I44" s="56">
        <f>SUM(G44:H44)</f>
        <v>0.0012861111111111111</v>
      </c>
      <c r="J44" s="57">
        <f t="shared" si="0"/>
        <v>0.0001468750000000001</v>
      </c>
      <c r="K44" s="31">
        <v>12</v>
      </c>
    </row>
    <row r="45" spans="1:11" ht="12.75">
      <c r="A45" s="24">
        <v>20</v>
      </c>
      <c r="B45" s="24">
        <v>17</v>
      </c>
      <c r="C45" s="3">
        <v>1055</v>
      </c>
      <c r="D45" t="s">
        <v>216</v>
      </c>
      <c r="E45" s="3">
        <v>1996</v>
      </c>
      <c r="F45" t="s">
        <v>66</v>
      </c>
      <c r="G45" s="56">
        <v>0.0006388888888888889</v>
      </c>
      <c r="H45" s="60">
        <v>0.0006491898148148149</v>
      </c>
      <c r="I45" s="56">
        <f>SUM(G45:H45)</f>
        <v>0.0012880787037037038</v>
      </c>
      <c r="J45" s="57">
        <f t="shared" si="0"/>
        <v>0.00014884259259259278</v>
      </c>
      <c r="K45" s="31">
        <v>11</v>
      </c>
    </row>
    <row r="46" spans="1:11" ht="12.75">
      <c r="A46" s="24">
        <v>21</v>
      </c>
      <c r="B46" s="24">
        <v>19</v>
      </c>
      <c r="C46" s="3">
        <v>1137</v>
      </c>
      <c r="D46" t="s">
        <v>214</v>
      </c>
      <c r="E46" s="3">
        <v>1995</v>
      </c>
      <c r="F46" t="s">
        <v>26</v>
      </c>
      <c r="G46" s="56">
        <v>0.0006613425925925926</v>
      </c>
      <c r="H46" s="60">
        <v>0.0006693287037037037</v>
      </c>
      <c r="I46" s="56">
        <f>SUM(G46:H46)</f>
        <v>0.0013306712962962964</v>
      </c>
      <c r="J46" s="57">
        <f t="shared" si="0"/>
        <v>0.00019143518518518533</v>
      </c>
      <c r="K46" s="31">
        <v>10</v>
      </c>
    </row>
    <row r="47" spans="1:11" ht="12.75">
      <c r="A47" s="24">
        <v>22</v>
      </c>
      <c r="B47" s="24">
        <v>28</v>
      </c>
      <c r="C47" s="3">
        <v>1372</v>
      </c>
      <c r="D47" t="s">
        <v>228</v>
      </c>
      <c r="E47" s="3">
        <v>1996</v>
      </c>
      <c r="F47" t="s">
        <v>130</v>
      </c>
      <c r="G47" s="56">
        <v>0.0006626157407407409</v>
      </c>
      <c r="H47" s="60">
        <v>0.0006695601851851853</v>
      </c>
      <c r="I47" s="56">
        <f>SUM(G47:H47)</f>
        <v>0.001332175925925926</v>
      </c>
      <c r="J47" s="57">
        <f t="shared" si="0"/>
        <v>0.00019293981481481506</v>
      </c>
      <c r="K47" s="31">
        <v>9</v>
      </c>
    </row>
    <row r="48" spans="1:11" ht="12.75">
      <c r="A48" s="24">
        <v>23</v>
      </c>
      <c r="B48" s="24">
        <v>27</v>
      </c>
      <c r="C48" s="3">
        <v>1379</v>
      </c>
      <c r="D48" t="s">
        <v>230</v>
      </c>
      <c r="E48" s="3">
        <v>1996</v>
      </c>
      <c r="F48" t="s">
        <v>130</v>
      </c>
      <c r="G48" s="56">
        <v>0.0006619212962962963</v>
      </c>
      <c r="H48" s="60">
        <v>0.0006806712962962964</v>
      </c>
      <c r="I48" s="56">
        <f>SUM(G48:H48)</f>
        <v>0.0013425925925925927</v>
      </c>
      <c r="J48" s="57">
        <f t="shared" si="0"/>
        <v>0.00020335648148148166</v>
      </c>
      <c r="K48" s="31">
        <v>8</v>
      </c>
    </row>
    <row r="49" spans="1:11" ht="12.75">
      <c r="A49" s="24">
        <v>24</v>
      </c>
      <c r="B49" s="24">
        <v>22</v>
      </c>
      <c r="C49" s="3">
        <v>419</v>
      </c>
      <c r="D49" t="s">
        <v>221</v>
      </c>
      <c r="E49" s="3">
        <v>1995</v>
      </c>
      <c r="F49" t="s">
        <v>10</v>
      </c>
      <c r="G49" s="56">
        <v>0.0006931712962962963</v>
      </c>
      <c r="H49" s="60">
        <v>0.0006980324074074075</v>
      </c>
      <c r="I49" s="56">
        <f>SUM(G49:H49)</f>
        <v>0.001391203703703704</v>
      </c>
      <c r="J49" s="57">
        <f t="shared" si="0"/>
        <v>0.0002519675925925929</v>
      </c>
      <c r="K49" s="31">
        <v>7</v>
      </c>
    </row>
    <row r="50" spans="1:11" ht="12.75">
      <c r="A50" s="24">
        <v>25</v>
      </c>
      <c r="B50" s="24">
        <v>29</v>
      </c>
      <c r="C50" s="3">
        <v>2262</v>
      </c>
      <c r="D50" t="s">
        <v>234</v>
      </c>
      <c r="E50" s="3">
        <v>1996</v>
      </c>
      <c r="F50" t="s">
        <v>150</v>
      </c>
      <c r="G50" s="56">
        <v>0.0006950231481481481</v>
      </c>
      <c r="H50" s="60">
        <v>0.0007049768518518519</v>
      </c>
      <c r="I50" s="56">
        <f>SUM(G50:H50)</f>
        <v>0.0014</v>
      </c>
      <c r="J50" s="57">
        <f t="shared" si="0"/>
        <v>0.00026076388888888894</v>
      </c>
      <c r="K50" s="31">
        <v>6</v>
      </c>
    </row>
    <row r="51" spans="1:11" ht="12.75">
      <c r="A51" s="24">
        <v>26</v>
      </c>
      <c r="B51" s="24">
        <v>26</v>
      </c>
      <c r="C51" s="3">
        <v>665</v>
      </c>
      <c r="D51" t="s">
        <v>233</v>
      </c>
      <c r="E51" s="3">
        <v>1996</v>
      </c>
      <c r="F51" t="s">
        <v>58</v>
      </c>
      <c r="G51" s="56">
        <v>0.0006942129629629629</v>
      </c>
      <c r="H51" s="60">
        <v>0.000708912037037037</v>
      </c>
      <c r="I51" s="56">
        <f>SUM(G51:H51)</f>
        <v>0.0014031249999999999</v>
      </c>
      <c r="J51" s="57">
        <f t="shared" si="0"/>
        <v>0.0002638888888888888</v>
      </c>
      <c r="K51" s="31">
        <v>5</v>
      </c>
    </row>
    <row r="52" spans="1:11" ht="12.75">
      <c r="A52" s="24">
        <v>27</v>
      </c>
      <c r="B52" s="24">
        <v>25</v>
      </c>
      <c r="C52" s="3">
        <v>474</v>
      </c>
      <c r="D52" t="s">
        <v>229</v>
      </c>
      <c r="E52" s="3">
        <v>1996</v>
      </c>
      <c r="F52" t="s">
        <v>42</v>
      </c>
      <c r="G52" s="56">
        <v>0.000708449074074074</v>
      </c>
      <c r="H52" s="60">
        <v>0.0007314814814814814</v>
      </c>
      <c r="I52" s="56">
        <f>SUM(G52:H52)</f>
        <v>0.0014399305555555554</v>
      </c>
      <c r="J52" s="57">
        <f t="shared" si="0"/>
        <v>0.00030069444444444436</v>
      </c>
      <c r="K52" s="31">
        <v>4</v>
      </c>
    </row>
    <row r="53" spans="1:11" ht="12.75">
      <c r="A53" s="24"/>
      <c r="B53" s="24">
        <v>16</v>
      </c>
      <c r="C53" s="3">
        <v>1958</v>
      </c>
      <c r="D53" t="s">
        <v>212</v>
      </c>
      <c r="E53" s="3">
        <v>1996</v>
      </c>
      <c r="F53" t="s">
        <v>8</v>
      </c>
      <c r="G53" s="61" t="s">
        <v>332</v>
      </c>
      <c r="H53" s="60"/>
      <c r="I53" s="56"/>
      <c r="J53" s="57"/>
      <c r="K53" s="31"/>
    </row>
    <row r="54" spans="1:11" ht="12.75">
      <c r="A54" s="24"/>
      <c r="B54" s="24">
        <v>18</v>
      </c>
      <c r="C54" s="3">
        <v>1549</v>
      </c>
      <c r="D54" t="s">
        <v>217</v>
      </c>
      <c r="E54" s="3">
        <v>1995</v>
      </c>
      <c r="F54" t="s">
        <v>218</v>
      </c>
      <c r="G54" s="61" t="s">
        <v>332</v>
      </c>
      <c r="H54" s="60"/>
      <c r="I54" s="56"/>
      <c r="J54" s="57"/>
      <c r="K54" s="31"/>
    </row>
    <row r="55" spans="1:7" ht="12.75">
      <c r="A55" s="24"/>
      <c r="G55" s="29"/>
    </row>
    <row r="56" spans="1:7" ht="12.75">
      <c r="A56" s="24"/>
      <c r="G56" s="29"/>
    </row>
    <row r="57" spans="1:7" ht="12.75">
      <c r="A57" s="17" t="s">
        <v>303</v>
      </c>
      <c r="B57" s="45"/>
      <c r="C57" s="25"/>
      <c r="D57" s="26"/>
      <c r="E57" s="41"/>
      <c r="F57" s="11" t="s">
        <v>320</v>
      </c>
      <c r="G57" s="29"/>
    </row>
    <row r="58" spans="1:7" ht="12.75">
      <c r="A58" s="10"/>
      <c r="B58" s="12"/>
      <c r="C58" s="10"/>
      <c r="D58" s="10"/>
      <c r="E58" s="11"/>
      <c r="F58" s="10"/>
      <c r="G58" s="36"/>
    </row>
    <row r="59" spans="1:11" ht="12.75">
      <c r="A59" s="18" t="s">
        <v>293</v>
      </c>
      <c r="B59" s="18" t="s">
        <v>294</v>
      </c>
      <c r="C59" s="18" t="s">
        <v>295</v>
      </c>
      <c r="D59" s="19" t="s">
        <v>296</v>
      </c>
      <c r="E59" s="20" t="s">
        <v>297</v>
      </c>
      <c r="F59" s="19" t="s">
        <v>256</v>
      </c>
      <c r="G59" s="21" t="s">
        <v>339</v>
      </c>
      <c r="H59" s="21" t="s">
        <v>340</v>
      </c>
      <c r="I59" s="21" t="s">
        <v>298</v>
      </c>
      <c r="J59" s="21" t="s">
        <v>299</v>
      </c>
      <c r="K59" s="21" t="s">
        <v>300</v>
      </c>
    </row>
    <row r="60" spans="1:7" ht="12.75">
      <c r="A60" s="14"/>
      <c r="B60" s="14"/>
      <c r="C60" s="22"/>
      <c r="D60" s="23"/>
      <c r="E60" s="22"/>
      <c r="F60" s="23"/>
      <c r="G60" s="37"/>
    </row>
    <row r="61" spans="1:11" ht="12.75">
      <c r="A61" s="24">
        <v>1</v>
      </c>
      <c r="B61" s="24">
        <v>43</v>
      </c>
      <c r="C61" s="3">
        <v>1912</v>
      </c>
      <c r="D61" t="s">
        <v>156</v>
      </c>
      <c r="E61" s="3">
        <v>1995</v>
      </c>
      <c r="F61" t="s">
        <v>71</v>
      </c>
      <c r="G61" s="56">
        <v>0.0005679398148148148</v>
      </c>
      <c r="H61" s="60">
        <v>0.0005810185185185186</v>
      </c>
      <c r="I61" s="56">
        <f>SUM(G61:H61)</f>
        <v>0.0011489583333333334</v>
      </c>
      <c r="J61" s="57">
        <f>I61-$I$61</f>
        <v>0</v>
      </c>
      <c r="K61" s="31">
        <v>100</v>
      </c>
    </row>
    <row r="62" spans="1:11" ht="12.75">
      <c r="A62" s="24">
        <v>2</v>
      </c>
      <c r="B62" s="24">
        <v>41</v>
      </c>
      <c r="C62" s="3">
        <v>143</v>
      </c>
      <c r="D62" t="s">
        <v>157</v>
      </c>
      <c r="E62" s="3">
        <v>1995</v>
      </c>
      <c r="F62" t="s">
        <v>79</v>
      </c>
      <c r="G62" s="56">
        <v>0.0005721064814814815</v>
      </c>
      <c r="H62" s="60">
        <v>0.0005785879629629629</v>
      </c>
      <c r="I62" s="56">
        <f>SUM(G62:H62)</f>
        <v>0.0011506944444444444</v>
      </c>
      <c r="J62" s="57">
        <f aca="true" t="shared" si="1" ref="J62:J89">I62-$I$61</f>
        <v>1.7361111111109922E-06</v>
      </c>
      <c r="K62" s="31">
        <v>80</v>
      </c>
    </row>
    <row r="63" spans="1:11" ht="12.75">
      <c r="A63" s="24">
        <v>3</v>
      </c>
      <c r="B63" s="24">
        <v>34</v>
      </c>
      <c r="C63" s="3">
        <v>2032</v>
      </c>
      <c r="D63" t="s">
        <v>159</v>
      </c>
      <c r="E63" s="3">
        <v>1996</v>
      </c>
      <c r="F63" t="s">
        <v>160</v>
      </c>
      <c r="G63" s="56">
        <v>0.0005729166666666667</v>
      </c>
      <c r="H63" s="60">
        <v>0.0005833333333333334</v>
      </c>
      <c r="I63" s="56">
        <f>SUM(G63:H63)</f>
        <v>0.0011562500000000002</v>
      </c>
      <c r="J63" s="57">
        <f t="shared" si="1"/>
        <v>7.291666666666731E-06</v>
      </c>
      <c r="K63" s="31">
        <v>60</v>
      </c>
    </row>
    <row r="64" spans="1:11" ht="12.75">
      <c r="A64" s="24">
        <v>4</v>
      </c>
      <c r="B64" s="24">
        <v>45</v>
      </c>
      <c r="C64" s="3">
        <v>41</v>
      </c>
      <c r="D64" t="s">
        <v>158</v>
      </c>
      <c r="E64" s="3">
        <v>1995</v>
      </c>
      <c r="F64" t="s">
        <v>14</v>
      </c>
      <c r="G64" s="56">
        <v>0.0005811342592592592</v>
      </c>
      <c r="H64" s="60">
        <v>0.0005945601851851852</v>
      </c>
      <c r="I64" s="56">
        <f>SUM(G64:H64)</f>
        <v>0.0011756944444444445</v>
      </c>
      <c r="J64" s="57">
        <f t="shared" si="1"/>
        <v>2.6736111111111058E-05</v>
      </c>
      <c r="K64" s="31">
        <v>50</v>
      </c>
    </row>
    <row r="65" spans="1:11" ht="12.75">
      <c r="A65" s="24">
        <v>5</v>
      </c>
      <c r="B65" s="24">
        <v>36</v>
      </c>
      <c r="C65" s="3">
        <v>2173</v>
      </c>
      <c r="D65" t="s">
        <v>161</v>
      </c>
      <c r="E65" s="3">
        <v>1995</v>
      </c>
      <c r="F65" t="s">
        <v>44</v>
      </c>
      <c r="G65" s="56">
        <v>0.0005929398148148148</v>
      </c>
      <c r="H65" s="60">
        <v>0.0005935185185185185</v>
      </c>
      <c r="I65" s="56">
        <f>SUM(G65:H65)</f>
        <v>0.0011864583333333332</v>
      </c>
      <c r="J65" s="57">
        <f t="shared" si="1"/>
        <v>3.749999999999977E-05</v>
      </c>
      <c r="K65" s="31">
        <v>45</v>
      </c>
    </row>
    <row r="66" spans="1:11" ht="12.75">
      <c r="A66" s="24">
        <v>6</v>
      </c>
      <c r="B66" s="24">
        <v>38</v>
      </c>
      <c r="C66" s="3">
        <v>171</v>
      </c>
      <c r="D66" t="s">
        <v>163</v>
      </c>
      <c r="E66" s="3">
        <v>1996</v>
      </c>
      <c r="F66" t="s">
        <v>1</v>
      </c>
      <c r="G66" s="56">
        <v>0.0005883101851851851</v>
      </c>
      <c r="H66" s="60">
        <v>0.0006052083333333334</v>
      </c>
      <c r="I66" s="56">
        <f>SUM(G66:H66)</f>
        <v>0.0011935185185185185</v>
      </c>
      <c r="J66" s="57">
        <f t="shared" si="1"/>
        <v>4.4560185185185024E-05</v>
      </c>
      <c r="K66" s="31">
        <v>40</v>
      </c>
    </row>
    <row r="67" spans="1:11" ht="12.75">
      <c r="A67" s="24">
        <v>7</v>
      </c>
      <c r="B67" s="24">
        <v>64</v>
      </c>
      <c r="C67" s="3"/>
      <c r="D67" t="s">
        <v>264</v>
      </c>
      <c r="E67" s="3">
        <v>1995</v>
      </c>
      <c r="F67" t="s">
        <v>265</v>
      </c>
      <c r="G67" s="56">
        <v>0.0005956018518518518</v>
      </c>
      <c r="H67" s="60">
        <v>0.0006003472222222222</v>
      </c>
      <c r="I67" s="56">
        <f>SUM(G67:H67)</f>
        <v>0.001195949074074074</v>
      </c>
      <c r="J67" s="57">
        <f t="shared" si="1"/>
        <v>4.699074074074067E-05</v>
      </c>
      <c r="K67" s="31">
        <v>36</v>
      </c>
    </row>
    <row r="68" spans="1:11" ht="12.75">
      <c r="A68" s="24">
        <v>8</v>
      </c>
      <c r="B68" s="24">
        <v>33</v>
      </c>
      <c r="C68" s="3">
        <v>2010</v>
      </c>
      <c r="D68" t="s">
        <v>162</v>
      </c>
      <c r="E68" s="3">
        <v>1996</v>
      </c>
      <c r="F68" t="s">
        <v>40</v>
      </c>
      <c r="G68" s="56">
        <v>0.0005879629629629629</v>
      </c>
      <c r="H68" s="60">
        <v>0.0006119212962962963</v>
      </c>
      <c r="I68" s="56">
        <f>SUM(G68:H68)</f>
        <v>0.001199884259259259</v>
      </c>
      <c r="J68" s="57">
        <f t="shared" si="1"/>
        <v>5.092592592592562E-05</v>
      </c>
      <c r="K68" s="31">
        <v>32</v>
      </c>
    </row>
    <row r="69" spans="1:11" ht="12.75">
      <c r="A69" s="24">
        <v>9</v>
      </c>
      <c r="B69" s="24">
        <v>31</v>
      </c>
      <c r="C69" s="3">
        <v>1392</v>
      </c>
      <c r="D69" t="s">
        <v>164</v>
      </c>
      <c r="E69" s="3">
        <v>1996</v>
      </c>
      <c r="F69" t="s">
        <v>71</v>
      </c>
      <c r="G69" s="56">
        <v>0.0006033564814814815</v>
      </c>
      <c r="H69" s="60">
        <v>0.0006008101851851852</v>
      </c>
      <c r="I69" s="56">
        <f>SUM(G69:H69)</f>
        <v>0.0012041666666666668</v>
      </c>
      <c r="J69" s="57">
        <f t="shared" si="1"/>
        <v>5.5208333333333325E-05</v>
      </c>
      <c r="K69" s="31">
        <v>29</v>
      </c>
    </row>
    <row r="70" spans="1:11" ht="12.75">
      <c r="A70" s="24">
        <v>10</v>
      </c>
      <c r="B70" s="24">
        <v>35</v>
      </c>
      <c r="C70" s="3">
        <v>1625</v>
      </c>
      <c r="D70" t="s">
        <v>166</v>
      </c>
      <c r="E70" s="3">
        <v>1996</v>
      </c>
      <c r="F70" t="s">
        <v>61</v>
      </c>
      <c r="G70" s="56">
        <v>0.00059375</v>
      </c>
      <c r="H70" s="60">
        <v>0.0006152777777777777</v>
      </c>
      <c r="I70" s="56">
        <f>SUM(G70:H70)</f>
        <v>0.0012090277777777776</v>
      </c>
      <c r="J70" s="57">
        <f t="shared" si="1"/>
        <v>6.006944444444419E-05</v>
      </c>
      <c r="K70" s="31">
        <v>26</v>
      </c>
    </row>
    <row r="71" spans="1:11" ht="12.75">
      <c r="A71" s="24">
        <v>11</v>
      </c>
      <c r="B71" s="24">
        <v>42</v>
      </c>
      <c r="C71" s="3">
        <v>1984</v>
      </c>
      <c r="D71" t="s">
        <v>165</v>
      </c>
      <c r="E71" s="3">
        <v>1995</v>
      </c>
      <c r="F71" t="s">
        <v>5</v>
      </c>
      <c r="G71" s="56">
        <v>0.000590162037037037</v>
      </c>
      <c r="H71" s="60">
        <v>0.0006236111111111111</v>
      </c>
      <c r="I71" s="56">
        <f>SUM(G71:H71)</f>
        <v>0.0012137731481481483</v>
      </c>
      <c r="J71" s="57">
        <f t="shared" si="1"/>
        <v>6.481481481481486E-05</v>
      </c>
      <c r="K71" s="31">
        <v>24</v>
      </c>
    </row>
    <row r="72" spans="1:11" ht="12.75">
      <c r="A72" s="24">
        <v>12</v>
      </c>
      <c r="B72" s="24">
        <v>32</v>
      </c>
      <c r="C72" s="3">
        <v>647</v>
      </c>
      <c r="D72" t="s">
        <v>168</v>
      </c>
      <c r="E72" s="3">
        <v>1996</v>
      </c>
      <c r="F72" t="s">
        <v>58</v>
      </c>
      <c r="G72" s="56">
        <v>0.0006107638888888889</v>
      </c>
      <c r="H72" s="60">
        <v>0.0006141203703703704</v>
      </c>
      <c r="I72" s="56">
        <f>SUM(G72:H72)</f>
        <v>0.0012248842592592593</v>
      </c>
      <c r="J72" s="57">
        <f t="shared" si="1"/>
        <v>7.59259259259259E-05</v>
      </c>
      <c r="K72" s="31">
        <v>22</v>
      </c>
    </row>
    <row r="73" spans="1:11" ht="12.75">
      <c r="A73" s="24">
        <v>13</v>
      </c>
      <c r="B73" s="24">
        <v>40</v>
      </c>
      <c r="C73" s="3">
        <v>29</v>
      </c>
      <c r="D73" t="s">
        <v>167</v>
      </c>
      <c r="E73" s="3">
        <v>1996</v>
      </c>
      <c r="F73" t="s">
        <v>61</v>
      </c>
      <c r="G73" s="56">
        <v>0.0006173611111111112</v>
      </c>
      <c r="H73" s="60">
        <v>0.0006225694444444444</v>
      </c>
      <c r="I73" s="56">
        <f>SUM(G73:H73)</f>
        <v>0.0012399305555555555</v>
      </c>
      <c r="J73" s="57">
        <f t="shared" si="1"/>
        <v>9.09722222222221E-05</v>
      </c>
      <c r="K73" s="31">
        <v>20</v>
      </c>
    </row>
    <row r="74" spans="1:11" ht="12.75">
      <c r="A74" s="24">
        <v>14</v>
      </c>
      <c r="B74" s="24">
        <v>44</v>
      </c>
      <c r="C74" s="3">
        <v>1939</v>
      </c>
      <c r="D74" t="s">
        <v>170</v>
      </c>
      <c r="E74" s="3">
        <v>1995</v>
      </c>
      <c r="F74" t="s">
        <v>8</v>
      </c>
      <c r="G74" s="56">
        <v>0.0006188657407407407</v>
      </c>
      <c r="H74" s="60">
        <v>0.0006331018518518519</v>
      </c>
      <c r="I74" s="56">
        <f>SUM(G74:H74)</f>
        <v>0.0012519675925925927</v>
      </c>
      <c r="J74" s="57">
        <f t="shared" si="1"/>
        <v>0.00010300925925925929</v>
      </c>
      <c r="K74" s="31">
        <v>18</v>
      </c>
    </row>
    <row r="75" spans="1:11" ht="12.75">
      <c r="A75" s="24">
        <v>15</v>
      </c>
      <c r="B75" s="24">
        <v>46</v>
      </c>
      <c r="C75" s="3">
        <v>691</v>
      </c>
      <c r="D75" t="s">
        <v>169</v>
      </c>
      <c r="E75" s="3">
        <v>1996</v>
      </c>
      <c r="F75" t="s">
        <v>21</v>
      </c>
      <c r="G75" s="56">
        <v>0.0005927083333333333</v>
      </c>
      <c r="H75" s="60">
        <v>0.0006703703703703703</v>
      </c>
      <c r="I75" s="56">
        <f>SUM(G75:H75)</f>
        <v>0.0012630787037037038</v>
      </c>
      <c r="J75" s="57">
        <f t="shared" si="1"/>
        <v>0.00011412037037037033</v>
      </c>
      <c r="K75" s="31">
        <v>16</v>
      </c>
    </row>
    <row r="76" spans="1:11" s="32" customFormat="1" ht="12.75">
      <c r="A76" s="24">
        <v>16</v>
      </c>
      <c r="B76" s="24">
        <v>39</v>
      </c>
      <c r="C76" s="3">
        <v>1208</v>
      </c>
      <c r="D76" t="s">
        <v>181</v>
      </c>
      <c r="E76" s="3">
        <v>1995</v>
      </c>
      <c r="F76" t="s">
        <v>32</v>
      </c>
      <c r="G76" s="56">
        <v>0.0006256944444444445</v>
      </c>
      <c r="H76" s="60">
        <v>0.0006393518518518519</v>
      </c>
      <c r="I76" s="56">
        <f>SUM(G76:H76)</f>
        <v>0.0012650462962962962</v>
      </c>
      <c r="J76" s="57">
        <f t="shared" si="1"/>
        <v>0.0001160879629629628</v>
      </c>
      <c r="K76" s="31">
        <v>15</v>
      </c>
    </row>
    <row r="77" spans="1:11" ht="12.75">
      <c r="A77" s="24">
        <v>17</v>
      </c>
      <c r="B77" s="24">
        <v>48</v>
      </c>
      <c r="C77" s="3">
        <v>2009</v>
      </c>
      <c r="D77" t="s">
        <v>178</v>
      </c>
      <c r="E77" s="3">
        <v>1996</v>
      </c>
      <c r="F77" t="s">
        <v>40</v>
      </c>
      <c r="G77" s="56">
        <v>0.0006256944444444445</v>
      </c>
      <c r="H77" s="60">
        <v>0.0006430555555555556</v>
      </c>
      <c r="I77" s="56">
        <f>SUM(G77:H77)</f>
        <v>0.00126875</v>
      </c>
      <c r="J77" s="57">
        <f t="shared" si="1"/>
        <v>0.00011979166666666648</v>
      </c>
      <c r="K77" s="31">
        <v>14</v>
      </c>
    </row>
    <row r="78" spans="1:11" ht="12.75">
      <c r="A78" s="24">
        <v>18</v>
      </c>
      <c r="B78" s="24">
        <v>54</v>
      </c>
      <c r="C78" s="3">
        <v>1346</v>
      </c>
      <c r="D78" t="s">
        <v>185</v>
      </c>
      <c r="E78" s="3">
        <v>1996</v>
      </c>
      <c r="F78" t="s">
        <v>32</v>
      </c>
      <c r="G78" s="56">
        <v>0.0006252314814814815</v>
      </c>
      <c r="H78" s="60">
        <v>0.0006491898148148149</v>
      </c>
      <c r="I78" s="56">
        <f>SUM(G78:H78)</f>
        <v>0.0012744212962962965</v>
      </c>
      <c r="J78" s="57">
        <f t="shared" si="1"/>
        <v>0.00012546296296296307</v>
      </c>
      <c r="K78" s="31">
        <v>13</v>
      </c>
    </row>
    <row r="79" spans="1:11" ht="12.75">
      <c r="A79" s="24">
        <v>19</v>
      </c>
      <c r="B79" s="24">
        <v>53</v>
      </c>
      <c r="C79" s="3">
        <v>1001</v>
      </c>
      <c r="D79" t="s">
        <v>172</v>
      </c>
      <c r="E79" s="3">
        <v>1996</v>
      </c>
      <c r="F79" t="s">
        <v>100</v>
      </c>
      <c r="G79" s="56">
        <v>0.0006327546296296297</v>
      </c>
      <c r="H79" s="60">
        <v>0.0006471064814814815</v>
      </c>
      <c r="I79" s="56">
        <f>SUM(G79:H79)</f>
        <v>0.0012798611111111112</v>
      </c>
      <c r="J79" s="57">
        <f t="shared" si="1"/>
        <v>0.00013090277777777774</v>
      </c>
      <c r="K79" s="31">
        <v>12</v>
      </c>
    </row>
    <row r="80" spans="1:11" ht="12.75">
      <c r="A80" s="24">
        <v>20</v>
      </c>
      <c r="B80" s="24">
        <v>37</v>
      </c>
      <c r="C80" s="3">
        <v>2011</v>
      </c>
      <c r="D80" t="s">
        <v>176</v>
      </c>
      <c r="E80" s="3">
        <v>1995</v>
      </c>
      <c r="F80" t="s">
        <v>40</v>
      </c>
      <c r="G80" s="56">
        <v>0.0006278935185185185</v>
      </c>
      <c r="H80" s="60">
        <v>0.0006535879629629629</v>
      </c>
      <c r="I80" s="56">
        <f>SUM(G80:H80)</f>
        <v>0.0012814814814814815</v>
      </c>
      <c r="J80" s="57">
        <f t="shared" si="1"/>
        <v>0.0001325231481481481</v>
      </c>
      <c r="K80" s="31">
        <v>11</v>
      </c>
    </row>
    <row r="81" spans="1:11" ht="12.75">
      <c r="A81" s="24">
        <v>21</v>
      </c>
      <c r="B81" s="24">
        <v>55</v>
      </c>
      <c r="C81" s="3">
        <v>407</v>
      </c>
      <c r="D81" t="s">
        <v>175</v>
      </c>
      <c r="E81" s="3">
        <v>1996</v>
      </c>
      <c r="F81" t="s">
        <v>10</v>
      </c>
      <c r="G81" s="56">
        <v>0.000637037037037037</v>
      </c>
      <c r="H81" s="60">
        <v>0.0006541666666666667</v>
      </c>
      <c r="I81" s="56">
        <f>SUM(G81:H81)</f>
        <v>0.0012912037037037037</v>
      </c>
      <c r="J81" s="57">
        <f t="shared" si="1"/>
        <v>0.00014224537037037027</v>
      </c>
      <c r="K81" s="31">
        <v>10</v>
      </c>
    </row>
    <row r="82" spans="1:11" ht="12.75">
      <c r="A82" s="24">
        <v>22</v>
      </c>
      <c r="B82" s="24">
        <v>58</v>
      </c>
      <c r="C82" s="3">
        <v>195</v>
      </c>
      <c r="D82" t="s">
        <v>186</v>
      </c>
      <c r="E82" s="3">
        <v>1996</v>
      </c>
      <c r="F82" t="s">
        <v>1</v>
      </c>
      <c r="G82" s="56">
        <v>0.0006430555555555556</v>
      </c>
      <c r="H82" s="60">
        <v>0.0006599537037037037</v>
      </c>
      <c r="I82" s="56">
        <f>SUM(G82:H82)</f>
        <v>0.0013030092592592594</v>
      </c>
      <c r="J82" s="57">
        <f t="shared" si="1"/>
        <v>0.00015405092592592597</v>
      </c>
      <c r="K82" s="31">
        <v>9</v>
      </c>
    </row>
    <row r="83" spans="1:11" ht="12.75">
      <c r="A83" s="24">
        <v>23</v>
      </c>
      <c r="B83" s="24">
        <v>56</v>
      </c>
      <c r="C83" s="3">
        <v>464</v>
      </c>
      <c r="D83" t="s">
        <v>184</v>
      </c>
      <c r="E83" s="3">
        <v>1996</v>
      </c>
      <c r="F83" t="s">
        <v>42</v>
      </c>
      <c r="G83" s="56">
        <v>0.000644212962962963</v>
      </c>
      <c r="H83" s="60">
        <v>0.0006601851851851852</v>
      </c>
      <c r="I83" s="56">
        <f>SUM(G83:H83)</f>
        <v>0.0013043981481481483</v>
      </c>
      <c r="J83" s="57">
        <f t="shared" si="1"/>
        <v>0.00015543981481481485</v>
      </c>
      <c r="K83" s="31">
        <v>8</v>
      </c>
    </row>
    <row r="84" spans="1:11" ht="12.75">
      <c r="A84" s="24">
        <v>24</v>
      </c>
      <c r="B84" s="24">
        <v>59</v>
      </c>
      <c r="C84" s="3">
        <v>649</v>
      </c>
      <c r="D84" t="s">
        <v>188</v>
      </c>
      <c r="E84" s="3">
        <v>1996</v>
      </c>
      <c r="F84" t="s">
        <v>58</v>
      </c>
      <c r="G84" s="56">
        <v>0.0006553240740740741</v>
      </c>
      <c r="H84" s="60">
        <v>0.0006550925925925926</v>
      </c>
      <c r="I84" s="56">
        <f>SUM(G84:H84)</f>
        <v>0.0013104166666666668</v>
      </c>
      <c r="J84" s="57">
        <f t="shared" si="1"/>
        <v>0.00016145833333333333</v>
      </c>
      <c r="K84" s="31">
        <v>7</v>
      </c>
    </row>
    <row r="85" spans="1:11" ht="12.75">
      <c r="A85" s="24">
        <v>25</v>
      </c>
      <c r="B85" s="24">
        <v>51</v>
      </c>
      <c r="C85" s="3">
        <v>677</v>
      </c>
      <c r="D85" t="s">
        <v>179</v>
      </c>
      <c r="E85" s="3">
        <v>1995</v>
      </c>
      <c r="F85" t="s">
        <v>58</v>
      </c>
      <c r="G85" s="56">
        <v>0.0006609953703703704</v>
      </c>
      <c r="H85" s="60">
        <v>0.0006716435185185186</v>
      </c>
      <c r="I85" s="56">
        <f>SUM(G85:H85)</f>
        <v>0.0013326388888888888</v>
      </c>
      <c r="J85" s="57">
        <f t="shared" si="1"/>
        <v>0.00018368055555555542</v>
      </c>
      <c r="K85" s="31">
        <v>6</v>
      </c>
    </row>
    <row r="86" spans="1:11" ht="12.75">
      <c r="A86" s="24">
        <v>26</v>
      </c>
      <c r="B86" s="24">
        <v>60</v>
      </c>
      <c r="C86" s="3">
        <v>656</v>
      </c>
      <c r="D86" t="s">
        <v>187</v>
      </c>
      <c r="E86" s="3">
        <v>1996</v>
      </c>
      <c r="F86" t="s">
        <v>58</v>
      </c>
      <c r="G86" s="56">
        <v>0.0006623842592592593</v>
      </c>
      <c r="H86" s="60">
        <v>0.0006912037037037037</v>
      </c>
      <c r="I86" s="56">
        <f>SUM(G86:H86)</f>
        <v>0.0013535879629629631</v>
      </c>
      <c r="J86" s="57">
        <f t="shared" si="1"/>
        <v>0.0002046296296296297</v>
      </c>
      <c r="K86" s="31">
        <v>5</v>
      </c>
    </row>
    <row r="87" spans="1:11" ht="12.75">
      <c r="A87" s="24">
        <v>27</v>
      </c>
      <c r="B87" s="24">
        <v>47</v>
      </c>
      <c r="C87" s="3">
        <v>1772</v>
      </c>
      <c r="D87" t="s">
        <v>171</v>
      </c>
      <c r="E87" s="3">
        <v>1996</v>
      </c>
      <c r="F87" t="s">
        <v>14</v>
      </c>
      <c r="G87" s="56">
        <v>0.0006060185185185185</v>
      </c>
      <c r="H87" s="60">
        <v>0.0008230324074074074</v>
      </c>
      <c r="I87" s="56">
        <f>SUM(G87:H87)</f>
        <v>0.001429050925925926</v>
      </c>
      <c r="J87" s="57">
        <f t="shared" si="1"/>
        <v>0.00028009259259259263</v>
      </c>
      <c r="K87" s="31">
        <v>4</v>
      </c>
    </row>
    <row r="88" spans="1:11" ht="12.75">
      <c r="A88" s="24">
        <v>28</v>
      </c>
      <c r="B88" s="24">
        <v>49</v>
      </c>
      <c r="C88" s="3">
        <v>1712</v>
      </c>
      <c r="D88" t="s">
        <v>174</v>
      </c>
      <c r="E88" s="3">
        <v>1996</v>
      </c>
      <c r="F88" t="s">
        <v>76</v>
      </c>
      <c r="G88" s="56">
        <v>0.0006273148148148148</v>
      </c>
      <c r="H88" s="60">
        <v>0.0008462962962962963</v>
      </c>
      <c r="I88" s="56">
        <f>SUM(G88:H88)</f>
        <v>0.001473611111111111</v>
      </c>
      <c r="J88" s="57">
        <f t="shared" si="1"/>
        <v>0.00032465277777777766</v>
      </c>
      <c r="K88" s="31">
        <v>3</v>
      </c>
    </row>
    <row r="89" spans="1:11" ht="12.75">
      <c r="A89" s="24">
        <v>29</v>
      </c>
      <c r="B89" s="24">
        <v>63</v>
      </c>
      <c r="C89" s="3">
        <v>1322</v>
      </c>
      <c r="D89" t="s">
        <v>192</v>
      </c>
      <c r="E89" s="3">
        <v>1996</v>
      </c>
      <c r="F89" t="s">
        <v>28</v>
      </c>
      <c r="G89" s="56">
        <v>0.0007006944444444443</v>
      </c>
      <c r="H89" s="60">
        <v>0.0007842592592592593</v>
      </c>
      <c r="I89" s="56">
        <f>SUM(G89:H89)</f>
        <v>0.0014849537037037036</v>
      </c>
      <c r="J89" s="57">
        <f t="shared" si="1"/>
        <v>0.0003359953703703702</v>
      </c>
      <c r="K89" s="31">
        <v>2</v>
      </c>
    </row>
    <row r="90" spans="1:11" ht="12.75">
      <c r="A90" s="24"/>
      <c r="B90" s="24">
        <v>57</v>
      </c>
      <c r="C90" s="3">
        <v>2176</v>
      </c>
      <c r="D90" t="s">
        <v>182</v>
      </c>
      <c r="E90" s="3">
        <v>1996</v>
      </c>
      <c r="F90" t="s">
        <v>183</v>
      </c>
      <c r="G90" s="56">
        <v>0.0006380787037037037</v>
      </c>
      <c r="H90" s="62" t="s">
        <v>331</v>
      </c>
      <c r="I90" s="56"/>
      <c r="J90" s="57"/>
      <c r="K90" s="31"/>
    </row>
    <row r="91" spans="1:11" ht="12.75">
      <c r="A91" s="24"/>
      <c r="B91" s="24">
        <v>50</v>
      </c>
      <c r="C91" s="3">
        <v>414</v>
      </c>
      <c r="D91" t="s">
        <v>177</v>
      </c>
      <c r="E91" s="3">
        <v>1995</v>
      </c>
      <c r="F91" t="s">
        <v>10</v>
      </c>
      <c r="G91" s="61" t="s">
        <v>331</v>
      </c>
      <c r="H91" s="60"/>
      <c r="I91" s="56"/>
      <c r="J91" s="57"/>
      <c r="K91" s="31"/>
    </row>
    <row r="92" spans="1:11" ht="12.75">
      <c r="A92" s="24"/>
      <c r="B92" s="24">
        <v>52</v>
      </c>
      <c r="C92" s="3">
        <v>213</v>
      </c>
      <c r="D92" t="s">
        <v>173</v>
      </c>
      <c r="E92" s="3">
        <v>1995</v>
      </c>
      <c r="F92" t="s">
        <v>10</v>
      </c>
      <c r="G92" s="61" t="s">
        <v>331</v>
      </c>
      <c r="H92" s="60"/>
      <c r="I92" s="56"/>
      <c r="J92" s="57"/>
      <c r="K92" s="31"/>
    </row>
    <row r="93" spans="1:11" ht="12.75">
      <c r="A93" s="24"/>
      <c r="B93" s="24">
        <v>61</v>
      </c>
      <c r="C93" s="3">
        <v>648</v>
      </c>
      <c r="D93" t="s">
        <v>189</v>
      </c>
      <c r="E93" s="3">
        <v>1996</v>
      </c>
      <c r="F93" t="s">
        <v>58</v>
      </c>
      <c r="G93" s="61" t="s">
        <v>331</v>
      </c>
      <c r="H93" s="60"/>
      <c r="I93" s="56"/>
      <c r="J93" s="57"/>
      <c r="K93" s="31"/>
    </row>
    <row r="94" spans="1:11" ht="12.75">
      <c r="A94" s="24"/>
      <c r="B94" s="24">
        <v>62</v>
      </c>
      <c r="C94" s="3">
        <v>2265</v>
      </c>
      <c r="D94" t="s">
        <v>190</v>
      </c>
      <c r="E94" s="3">
        <v>1996</v>
      </c>
      <c r="F94" t="s">
        <v>150</v>
      </c>
      <c r="G94" s="61" t="s">
        <v>331</v>
      </c>
      <c r="H94" s="60"/>
      <c r="I94" s="56"/>
      <c r="J94" s="57"/>
      <c r="K94" s="31"/>
    </row>
    <row r="95" ht="12.75">
      <c r="G95" s="29"/>
    </row>
    <row r="96" spans="1:8" ht="12.75">
      <c r="A96" s="10"/>
      <c r="B96" s="10"/>
      <c r="C96" s="12"/>
      <c r="D96" s="10"/>
      <c r="F96" s="11"/>
      <c r="G96" s="16"/>
      <c r="H96" s="10"/>
    </row>
    <row r="97" spans="1:8" ht="12.75">
      <c r="A97" s="17" t="s">
        <v>292</v>
      </c>
      <c r="B97" s="12"/>
      <c r="C97" s="10"/>
      <c r="D97" s="10"/>
      <c r="E97" s="11"/>
      <c r="F97" s="11" t="s">
        <v>329</v>
      </c>
      <c r="G97" s="10"/>
      <c r="H97" s="10"/>
    </row>
    <row r="98" spans="1:7" ht="12.75">
      <c r="A98" s="10"/>
      <c r="B98" s="12"/>
      <c r="C98" s="10"/>
      <c r="D98" s="10"/>
      <c r="E98" s="11"/>
      <c r="F98" s="10"/>
      <c r="G98" s="10"/>
    </row>
    <row r="99" spans="1:9" ht="12.75">
      <c r="A99" s="18" t="s">
        <v>293</v>
      </c>
      <c r="B99" s="18" t="s">
        <v>294</v>
      </c>
      <c r="C99" s="18" t="s">
        <v>295</v>
      </c>
      <c r="D99" s="19" t="s">
        <v>296</v>
      </c>
      <c r="E99" s="20" t="s">
        <v>297</v>
      </c>
      <c r="F99" s="19" t="s">
        <v>256</v>
      </c>
      <c r="G99" s="18" t="s">
        <v>298</v>
      </c>
      <c r="H99" s="21" t="s">
        <v>299</v>
      </c>
      <c r="I99" s="21" t="s">
        <v>300</v>
      </c>
    </row>
    <row r="100" spans="1:7" ht="12.75">
      <c r="A100" s="14"/>
      <c r="B100" s="14"/>
      <c r="C100" s="22"/>
      <c r="D100" s="23"/>
      <c r="E100" s="22"/>
      <c r="F100" s="23"/>
      <c r="G100" s="22"/>
    </row>
    <row r="101" spans="1:9" ht="12.75">
      <c r="A101" s="24">
        <v>1</v>
      </c>
      <c r="B101" s="24">
        <v>10</v>
      </c>
      <c r="C101" s="3">
        <v>1004</v>
      </c>
      <c r="D101" t="s">
        <v>85</v>
      </c>
      <c r="E101" s="3">
        <v>1997</v>
      </c>
      <c r="F101" t="s">
        <v>86</v>
      </c>
      <c r="G101" s="56">
        <v>0.0005902777777777778</v>
      </c>
      <c r="H101" s="57">
        <f>G101-$G$101</f>
        <v>0</v>
      </c>
      <c r="I101" s="31">
        <v>100</v>
      </c>
    </row>
    <row r="102" spans="1:9" ht="12.75">
      <c r="A102" s="24">
        <v>2</v>
      </c>
      <c r="B102" s="24">
        <v>12</v>
      </c>
      <c r="C102" s="3">
        <v>655</v>
      </c>
      <c r="D102" t="s">
        <v>89</v>
      </c>
      <c r="E102" s="3">
        <v>1997</v>
      </c>
      <c r="F102" t="s">
        <v>58</v>
      </c>
      <c r="G102" s="56">
        <v>0.0005925925925925926</v>
      </c>
      <c r="H102" s="57">
        <f aca="true" t="shared" si="2" ref="H102:H147">G102-$G$101</f>
        <v>2.314814814814801E-06</v>
      </c>
      <c r="I102" s="31">
        <v>80</v>
      </c>
    </row>
    <row r="103" spans="1:9" ht="12.75">
      <c r="A103" s="24">
        <v>3</v>
      </c>
      <c r="B103" s="24">
        <v>5</v>
      </c>
      <c r="C103" s="3">
        <v>611</v>
      </c>
      <c r="D103" t="s">
        <v>91</v>
      </c>
      <c r="E103" s="3">
        <v>1998</v>
      </c>
      <c r="F103" t="s">
        <v>16</v>
      </c>
      <c r="G103" s="56">
        <v>0.0006037037037037036</v>
      </c>
      <c r="H103" s="57">
        <f t="shared" si="2"/>
        <v>1.3425925925925845E-05</v>
      </c>
      <c r="I103" s="31">
        <v>60</v>
      </c>
    </row>
    <row r="104" spans="1:9" ht="12.75">
      <c r="A104" s="24">
        <v>4</v>
      </c>
      <c r="B104" s="24">
        <v>3</v>
      </c>
      <c r="C104" s="3">
        <v>1404</v>
      </c>
      <c r="D104" t="s">
        <v>90</v>
      </c>
      <c r="E104" s="3">
        <v>1997</v>
      </c>
      <c r="F104" t="s">
        <v>86</v>
      </c>
      <c r="G104" s="56">
        <v>0.0006042824074074074</v>
      </c>
      <c r="H104" s="57">
        <f t="shared" si="2"/>
        <v>1.4004629629629653E-05</v>
      </c>
      <c r="I104" s="31">
        <v>50</v>
      </c>
    </row>
    <row r="105" spans="1:9" ht="12.75">
      <c r="A105" s="24">
        <v>5</v>
      </c>
      <c r="B105" s="24">
        <v>8</v>
      </c>
      <c r="C105" s="3">
        <v>113</v>
      </c>
      <c r="D105" t="s">
        <v>87</v>
      </c>
      <c r="E105" s="3">
        <v>1997</v>
      </c>
      <c r="F105" t="s">
        <v>88</v>
      </c>
      <c r="G105" s="56">
        <v>0.0006071759259259258</v>
      </c>
      <c r="H105" s="57">
        <f t="shared" si="2"/>
        <v>1.6898148148148046E-05</v>
      </c>
      <c r="I105" s="31">
        <v>45</v>
      </c>
    </row>
    <row r="106" spans="1:9" ht="12.75">
      <c r="A106" s="24">
        <v>6</v>
      </c>
      <c r="B106" s="24">
        <v>7</v>
      </c>
      <c r="C106" s="3">
        <v>1983</v>
      </c>
      <c r="D106" t="s">
        <v>92</v>
      </c>
      <c r="E106" s="3">
        <v>1998</v>
      </c>
      <c r="F106" t="s">
        <v>5</v>
      </c>
      <c r="G106" s="56">
        <v>0.000609375</v>
      </c>
      <c r="H106" s="57">
        <f t="shared" si="2"/>
        <v>1.9097222222222215E-05</v>
      </c>
      <c r="I106" s="31">
        <v>40</v>
      </c>
    </row>
    <row r="107" spans="1:9" ht="12.75">
      <c r="A107" s="24">
        <v>7</v>
      </c>
      <c r="B107" s="24">
        <v>14</v>
      </c>
      <c r="C107" s="3">
        <v>523</v>
      </c>
      <c r="D107" t="s">
        <v>95</v>
      </c>
      <c r="E107" s="3">
        <v>1997</v>
      </c>
      <c r="F107" t="s">
        <v>61</v>
      </c>
      <c r="G107" s="56">
        <v>0.0006309027777777778</v>
      </c>
      <c r="H107" s="57">
        <f t="shared" si="2"/>
        <v>4.062499999999997E-05</v>
      </c>
      <c r="I107" s="31">
        <v>36</v>
      </c>
    </row>
    <row r="108" spans="1:9" ht="12.75">
      <c r="A108" s="24">
        <v>8</v>
      </c>
      <c r="B108" s="24">
        <v>31</v>
      </c>
      <c r="C108" s="3">
        <v>455</v>
      </c>
      <c r="D108" t="s">
        <v>125</v>
      </c>
      <c r="E108" s="3">
        <v>1998</v>
      </c>
      <c r="F108" t="s">
        <v>42</v>
      </c>
      <c r="G108" s="56">
        <v>0.0006314814814814815</v>
      </c>
      <c r="H108" s="57">
        <f t="shared" si="2"/>
        <v>4.120370370370367E-05</v>
      </c>
      <c r="I108" s="31">
        <v>32</v>
      </c>
    </row>
    <row r="109" spans="1:9" ht="12.75">
      <c r="A109" s="24">
        <v>9</v>
      </c>
      <c r="B109" s="24">
        <v>15</v>
      </c>
      <c r="C109" s="3">
        <v>521</v>
      </c>
      <c r="D109" t="s">
        <v>98</v>
      </c>
      <c r="E109" s="3">
        <v>1997</v>
      </c>
      <c r="F109" t="s">
        <v>61</v>
      </c>
      <c r="G109" s="56">
        <v>0.0006315972222222222</v>
      </c>
      <c r="H109" s="57">
        <f t="shared" si="2"/>
        <v>4.131944444444441E-05</v>
      </c>
      <c r="I109" s="31">
        <v>29</v>
      </c>
    </row>
    <row r="110" spans="1:9" ht="12.75">
      <c r="A110" s="24">
        <v>10</v>
      </c>
      <c r="B110" s="24">
        <v>21</v>
      </c>
      <c r="C110" s="3">
        <v>1900</v>
      </c>
      <c r="D110" t="s">
        <v>107</v>
      </c>
      <c r="E110" s="3">
        <v>1997</v>
      </c>
      <c r="F110" t="s">
        <v>71</v>
      </c>
      <c r="G110" s="56">
        <v>0.0006317129629629629</v>
      </c>
      <c r="H110" s="57">
        <f t="shared" si="2"/>
        <v>4.143518518518515E-05</v>
      </c>
      <c r="I110" s="31">
        <v>26</v>
      </c>
    </row>
    <row r="111" spans="1:9" ht="12.75">
      <c r="A111" s="24">
        <v>11</v>
      </c>
      <c r="B111" s="24">
        <v>16</v>
      </c>
      <c r="C111" s="3">
        <v>1002</v>
      </c>
      <c r="D111" t="s">
        <v>102</v>
      </c>
      <c r="E111" s="3">
        <v>1997</v>
      </c>
      <c r="F111" t="s">
        <v>100</v>
      </c>
      <c r="G111" s="56">
        <v>0.0006326388888888889</v>
      </c>
      <c r="H111" s="57">
        <f t="shared" si="2"/>
        <v>4.236111111111107E-05</v>
      </c>
      <c r="I111" s="31">
        <v>24</v>
      </c>
    </row>
    <row r="112" spans="1:9" ht="12.75">
      <c r="A112" s="24">
        <v>12</v>
      </c>
      <c r="B112" s="24">
        <v>1</v>
      </c>
      <c r="C112" s="3">
        <v>1253</v>
      </c>
      <c r="D112" t="s">
        <v>93</v>
      </c>
      <c r="E112" s="3">
        <v>1998</v>
      </c>
      <c r="F112" t="s">
        <v>5</v>
      </c>
      <c r="G112" s="56">
        <v>0.0006349537037037037</v>
      </c>
      <c r="H112" s="57">
        <f t="shared" si="2"/>
        <v>4.467592592592587E-05</v>
      </c>
      <c r="I112" s="31">
        <v>22</v>
      </c>
    </row>
    <row r="113" spans="1:9" ht="12.75">
      <c r="A113" s="24">
        <v>13</v>
      </c>
      <c r="B113" s="24">
        <v>17</v>
      </c>
      <c r="C113" s="3">
        <v>388</v>
      </c>
      <c r="D113" t="s">
        <v>105</v>
      </c>
      <c r="E113" s="3">
        <v>1997</v>
      </c>
      <c r="F113" t="s">
        <v>106</v>
      </c>
      <c r="G113" s="56">
        <v>0.0006355324074074074</v>
      </c>
      <c r="H113" s="57">
        <f t="shared" si="2"/>
        <v>4.525462962962957E-05</v>
      </c>
      <c r="I113" s="31">
        <v>20</v>
      </c>
    </row>
    <row r="114" spans="1:9" ht="12.75">
      <c r="A114" s="24">
        <v>14</v>
      </c>
      <c r="B114" s="24">
        <v>22</v>
      </c>
      <c r="C114" s="3">
        <v>513</v>
      </c>
      <c r="D114" t="s">
        <v>111</v>
      </c>
      <c r="E114" s="3">
        <v>1997</v>
      </c>
      <c r="F114" t="s">
        <v>61</v>
      </c>
      <c r="G114" s="56">
        <v>0.0006363425925925925</v>
      </c>
      <c r="H114" s="57">
        <f t="shared" si="2"/>
        <v>4.606481481481475E-05</v>
      </c>
      <c r="I114" s="31">
        <v>18</v>
      </c>
    </row>
    <row r="115" spans="1:9" ht="12.75">
      <c r="A115" s="24">
        <v>15</v>
      </c>
      <c r="B115" s="24">
        <v>4</v>
      </c>
      <c r="C115" s="3">
        <v>998</v>
      </c>
      <c r="D115" t="s">
        <v>99</v>
      </c>
      <c r="E115" s="3">
        <v>1997</v>
      </c>
      <c r="F115" t="s">
        <v>100</v>
      </c>
      <c r="G115" s="56">
        <v>0.0006372685185185186</v>
      </c>
      <c r="H115" s="57">
        <f t="shared" si="2"/>
        <v>4.699074074074078E-05</v>
      </c>
      <c r="I115" s="31">
        <v>16</v>
      </c>
    </row>
    <row r="116" spans="1:9" ht="12.75">
      <c r="A116" s="24">
        <v>16</v>
      </c>
      <c r="B116" s="24">
        <v>6</v>
      </c>
      <c r="C116" s="3">
        <v>2189</v>
      </c>
      <c r="D116" t="s">
        <v>109</v>
      </c>
      <c r="E116" s="3">
        <v>1997</v>
      </c>
      <c r="F116" t="s">
        <v>44</v>
      </c>
      <c r="G116" s="56">
        <v>0.0006388888888888889</v>
      </c>
      <c r="H116" s="57">
        <f t="shared" si="2"/>
        <v>4.861111111111114E-05</v>
      </c>
      <c r="I116" s="31">
        <v>15</v>
      </c>
    </row>
    <row r="117" spans="1:9" ht="12.75">
      <c r="A117" s="24">
        <v>17</v>
      </c>
      <c r="B117" s="24">
        <v>24</v>
      </c>
      <c r="C117" s="3">
        <v>1745</v>
      </c>
      <c r="D117" t="s">
        <v>117</v>
      </c>
      <c r="E117" s="3">
        <v>1998</v>
      </c>
      <c r="F117" t="s">
        <v>106</v>
      </c>
      <c r="G117" s="56">
        <v>0.0006396990740740741</v>
      </c>
      <c r="H117" s="57">
        <f t="shared" si="2"/>
        <v>4.942129629629632E-05</v>
      </c>
      <c r="I117" s="31">
        <v>14</v>
      </c>
    </row>
    <row r="118" spans="1:9" ht="12.75">
      <c r="A118" s="24">
        <v>18</v>
      </c>
      <c r="B118" s="24">
        <v>20</v>
      </c>
      <c r="C118" s="3">
        <v>1896</v>
      </c>
      <c r="D118" t="s">
        <v>108</v>
      </c>
      <c r="E118" s="3">
        <v>1997</v>
      </c>
      <c r="F118" t="s">
        <v>71</v>
      </c>
      <c r="G118" s="56">
        <v>0.0006420138888888889</v>
      </c>
      <c r="H118" s="57">
        <f t="shared" si="2"/>
        <v>5.173611111111112E-05</v>
      </c>
      <c r="I118" s="31">
        <v>13</v>
      </c>
    </row>
    <row r="119" spans="1:9" ht="12.75">
      <c r="A119" s="24">
        <v>19</v>
      </c>
      <c r="B119" s="24">
        <v>34</v>
      </c>
      <c r="C119" s="3">
        <v>1730</v>
      </c>
      <c r="D119" t="s">
        <v>127</v>
      </c>
      <c r="E119" s="3">
        <v>1997</v>
      </c>
      <c r="F119" t="s">
        <v>73</v>
      </c>
      <c r="G119" s="56">
        <v>0.0006443287037037037</v>
      </c>
      <c r="H119" s="57">
        <f t="shared" si="2"/>
        <v>5.4050925925925924E-05</v>
      </c>
      <c r="I119" s="31">
        <v>12</v>
      </c>
    </row>
    <row r="120" spans="1:9" ht="12.75">
      <c r="A120" s="24">
        <v>20</v>
      </c>
      <c r="B120" s="24">
        <v>28</v>
      </c>
      <c r="C120" s="3">
        <v>1710</v>
      </c>
      <c r="D120" t="s">
        <v>112</v>
      </c>
      <c r="E120" s="3">
        <v>1998</v>
      </c>
      <c r="F120" t="s">
        <v>76</v>
      </c>
      <c r="G120" s="56">
        <v>0.0006445601851851852</v>
      </c>
      <c r="H120" s="57">
        <f t="shared" si="2"/>
        <v>5.4282407407407404E-05</v>
      </c>
      <c r="I120" s="31">
        <v>11</v>
      </c>
    </row>
    <row r="121" spans="1:9" ht="12.75">
      <c r="A121" s="24">
        <v>21</v>
      </c>
      <c r="B121" s="24">
        <v>27</v>
      </c>
      <c r="C121" s="3">
        <v>173</v>
      </c>
      <c r="D121" t="s">
        <v>113</v>
      </c>
      <c r="E121" s="3">
        <v>1998</v>
      </c>
      <c r="F121" t="s">
        <v>1</v>
      </c>
      <c r="G121" s="56">
        <v>0.0006449074074074074</v>
      </c>
      <c r="H121" s="57">
        <f t="shared" si="2"/>
        <v>5.4629629629629624E-05</v>
      </c>
      <c r="I121" s="31">
        <v>10</v>
      </c>
    </row>
    <row r="122" spans="1:9" ht="12.75">
      <c r="A122" s="24">
        <v>22</v>
      </c>
      <c r="B122" s="24">
        <v>13</v>
      </c>
      <c r="C122" s="3">
        <v>2188</v>
      </c>
      <c r="D122" t="s">
        <v>97</v>
      </c>
      <c r="E122" s="3">
        <v>1997</v>
      </c>
      <c r="F122" t="s">
        <v>44</v>
      </c>
      <c r="G122" s="56">
        <v>0.0006475694444444444</v>
      </c>
      <c r="H122" s="57">
        <f t="shared" si="2"/>
        <v>5.7291666666666645E-05</v>
      </c>
      <c r="I122" s="31">
        <v>9</v>
      </c>
    </row>
    <row r="123" spans="1:9" ht="12.75">
      <c r="A123" s="24">
        <v>23</v>
      </c>
      <c r="B123" s="24">
        <v>39</v>
      </c>
      <c r="C123" s="3">
        <v>1031</v>
      </c>
      <c r="D123" t="s">
        <v>155</v>
      </c>
      <c r="E123" s="3">
        <v>1997</v>
      </c>
      <c r="F123" t="s">
        <v>55</v>
      </c>
      <c r="G123" s="56">
        <v>0.0006480324074074074</v>
      </c>
      <c r="H123" s="57">
        <f t="shared" si="2"/>
        <v>5.7754629629629605E-05</v>
      </c>
      <c r="I123" s="31">
        <v>8</v>
      </c>
    </row>
    <row r="124" spans="1:9" ht="12.75">
      <c r="A124" s="24">
        <v>24</v>
      </c>
      <c r="B124" s="24">
        <v>11</v>
      </c>
      <c r="C124" s="3">
        <v>2194</v>
      </c>
      <c r="D124" t="s">
        <v>101</v>
      </c>
      <c r="E124" s="3">
        <v>1997</v>
      </c>
      <c r="F124" t="s">
        <v>44</v>
      </c>
      <c r="G124" s="56">
        <v>0.0006540509259259259</v>
      </c>
      <c r="H124" s="57">
        <f t="shared" si="2"/>
        <v>6.377314814814809E-05</v>
      </c>
      <c r="I124" s="31">
        <v>7</v>
      </c>
    </row>
    <row r="125" spans="1:9" ht="12.75">
      <c r="A125" s="24">
        <v>25</v>
      </c>
      <c r="B125" s="24">
        <v>2</v>
      </c>
      <c r="C125" s="3">
        <v>1200</v>
      </c>
      <c r="D125" t="s">
        <v>94</v>
      </c>
      <c r="E125" s="3">
        <v>1997</v>
      </c>
      <c r="F125" t="s">
        <v>32</v>
      </c>
      <c r="G125" s="56">
        <v>0.0006550925925925926</v>
      </c>
      <c r="H125" s="57">
        <f t="shared" si="2"/>
        <v>6.481481481481486E-05</v>
      </c>
      <c r="I125" s="31">
        <v>6</v>
      </c>
    </row>
    <row r="126" spans="1:9" ht="12.75">
      <c r="A126" s="24">
        <v>26</v>
      </c>
      <c r="B126" s="24">
        <v>18</v>
      </c>
      <c r="C126" s="3">
        <v>1398</v>
      </c>
      <c r="D126" t="s">
        <v>103</v>
      </c>
      <c r="E126" s="3">
        <v>1998</v>
      </c>
      <c r="F126" t="s">
        <v>30</v>
      </c>
      <c r="G126" s="56">
        <v>0.000657175925925926</v>
      </c>
      <c r="H126" s="57">
        <f t="shared" si="2"/>
        <v>6.689814814814818E-05</v>
      </c>
      <c r="I126" s="31">
        <v>5</v>
      </c>
    </row>
    <row r="127" spans="1:9" ht="12.75">
      <c r="A127" s="24">
        <v>27</v>
      </c>
      <c r="B127" s="24">
        <v>26</v>
      </c>
      <c r="C127" s="3">
        <v>1336</v>
      </c>
      <c r="D127" t="s">
        <v>115</v>
      </c>
      <c r="E127" s="3">
        <v>1998</v>
      </c>
      <c r="F127" t="s">
        <v>14</v>
      </c>
      <c r="G127" s="56">
        <v>0.0006581018518518519</v>
      </c>
      <c r="H127" s="57">
        <f t="shared" si="2"/>
        <v>6.78240740740741E-05</v>
      </c>
      <c r="I127" s="31">
        <v>4</v>
      </c>
    </row>
    <row r="128" spans="1:9" ht="12.75">
      <c r="A128" s="24">
        <v>28</v>
      </c>
      <c r="B128" s="24">
        <v>25</v>
      </c>
      <c r="C128" s="3">
        <v>1963</v>
      </c>
      <c r="D128" t="s">
        <v>110</v>
      </c>
      <c r="E128" s="3">
        <v>1998</v>
      </c>
      <c r="F128" t="s">
        <v>66</v>
      </c>
      <c r="G128" s="56">
        <v>0.0006605324074074074</v>
      </c>
      <c r="H128" s="57">
        <f t="shared" si="2"/>
        <v>7.025462962962964E-05</v>
      </c>
      <c r="I128" s="31">
        <v>3</v>
      </c>
    </row>
    <row r="129" spans="1:9" ht="12.75">
      <c r="A129" s="24">
        <v>29</v>
      </c>
      <c r="B129" s="24">
        <v>33</v>
      </c>
      <c r="C129" s="3">
        <v>1883</v>
      </c>
      <c r="D129" t="s">
        <v>123</v>
      </c>
      <c r="E129" s="3">
        <v>1997</v>
      </c>
      <c r="F129" t="s">
        <v>30</v>
      </c>
      <c r="G129" s="56">
        <v>0.0006659722222222222</v>
      </c>
      <c r="H129" s="57">
        <f t="shared" si="2"/>
        <v>7.569444444444442E-05</v>
      </c>
      <c r="I129" s="31">
        <v>2</v>
      </c>
    </row>
    <row r="130" spans="1:9" ht="12.75">
      <c r="A130" s="24">
        <v>30</v>
      </c>
      <c r="B130" s="24">
        <v>30</v>
      </c>
      <c r="C130" s="3">
        <v>2192</v>
      </c>
      <c r="D130" t="s">
        <v>120</v>
      </c>
      <c r="E130" s="3">
        <v>1997</v>
      </c>
      <c r="F130" t="s">
        <v>44</v>
      </c>
      <c r="G130" s="56">
        <v>0.000666550925925926</v>
      </c>
      <c r="H130" s="57">
        <f t="shared" si="2"/>
        <v>7.627314814814823E-05</v>
      </c>
      <c r="I130" s="31">
        <v>1</v>
      </c>
    </row>
    <row r="131" spans="1:9" ht="12.75">
      <c r="A131" s="24">
        <v>31</v>
      </c>
      <c r="B131" s="24">
        <v>35</v>
      </c>
      <c r="C131" s="3">
        <v>1173</v>
      </c>
      <c r="D131" t="s">
        <v>118</v>
      </c>
      <c r="E131" s="3">
        <v>1998</v>
      </c>
      <c r="F131" t="s">
        <v>16</v>
      </c>
      <c r="G131" s="56">
        <v>0.0006684027777777777</v>
      </c>
      <c r="H131" s="57">
        <f t="shared" si="2"/>
        <v>7.812499999999996E-05</v>
      </c>
      <c r="I131" s="31"/>
    </row>
    <row r="132" spans="1:9" ht="12.75">
      <c r="A132" s="24">
        <v>32</v>
      </c>
      <c r="B132" s="24">
        <v>37</v>
      </c>
      <c r="C132" s="3">
        <v>27</v>
      </c>
      <c r="D132" t="s">
        <v>124</v>
      </c>
      <c r="E132" s="3">
        <v>1997</v>
      </c>
      <c r="F132" t="s">
        <v>61</v>
      </c>
      <c r="G132" s="56">
        <v>0.0006814814814814816</v>
      </c>
      <c r="H132" s="57">
        <f t="shared" si="2"/>
        <v>9.12037037037038E-05</v>
      </c>
      <c r="I132" s="31"/>
    </row>
    <row r="133" spans="1:9" ht="12.75">
      <c r="A133" s="24">
        <v>33</v>
      </c>
      <c r="B133" s="24">
        <v>23</v>
      </c>
      <c r="C133" s="3">
        <v>617</v>
      </c>
      <c r="D133" t="s">
        <v>116</v>
      </c>
      <c r="E133" s="3">
        <v>1997</v>
      </c>
      <c r="F133" t="s">
        <v>16</v>
      </c>
      <c r="G133" s="56">
        <v>0.0006876157407407407</v>
      </c>
      <c r="H133" s="57">
        <f t="shared" si="2"/>
        <v>9.733796296296292E-05</v>
      </c>
      <c r="I133" s="31"/>
    </row>
    <row r="134" spans="1:9" ht="12.75">
      <c r="A134" s="24">
        <v>34</v>
      </c>
      <c r="B134" s="24">
        <v>38</v>
      </c>
      <c r="C134" s="3">
        <v>467</v>
      </c>
      <c r="D134" t="s">
        <v>128</v>
      </c>
      <c r="E134" s="3">
        <v>1997</v>
      </c>
      <c r="F134" t="s">
        <v>42</v>
      </c>
      <c r="G134" s="56">
        <v>0.0006886574074074074</v>
      </c>
      <c r="H134" s="57">
        <f t="shared" si="2"/>
        <v>9.837962962962958E-05</v>
      </c>
      <c r="I134" s="31"/>
    </row>
    <row r="135" spans="1:9" ht="12.75">
      <c r="A135" s="24">
        <v>35</v>
      </c>
      <c r="B135" s="24">
        <v>45</v>
      </c>
      <c r="C135" s="3">
        <v>281</v>
      </c>
      <c r="D135" t="s">
        <v>135</v>
      </c>
      <c r="E135" s="3">
        <v>1998</v>
      </c>
      <c r="F135" t="s">
        <v>55</v>
      </c>
      <c r="G135" s="56">
        <v>0.000690162037037037</v>
      </c>
      <c r="H135" s="57">
        <f t="shared" si="2"/>
        <v>9.98842592592592E-05</v>
      </c>
      <c r="I135" s="31"/>
    </row>
    <row r="136" spans="1:9" ht="12.75">
      <c r="A136" s="24">
        <v>36</v>
      </c>
      <c r="B136" s="24">
        <v>29</v>
      </c>
      <c r="C136" s="3">
        <v>192</v>
      </c>
      <c r="D136" t="s">
        <v>114</v>
      </c>
      <c r="E136" s="3">
        <v>1998</v>
      </c>
      <c r="F136" t="s">
        <v>1</v>
      </c>
      <c r="G136" s="56">
        <v>0.00069375</v>
      </c>
      <c r="H136" s="57">
        <f t="shared" si="2"/>
        <v>0.00010347222222222225</v>
      </c>
      <c r="I136" s="31"/>
    </row>
    <row r="137" spans="1:9" ht="12.75">
      <c r="A137" s="24">
        <v>37</v>
      </c>
      <c r="B137" s="24">
        <v>46</v>
      </c>
      <c r="C137" s="3">
        <v>1534</v>
      </c>
      <c r="D137" t="s">
        <v>136</v>
      </c>
      <c r="E137" s="3">
        <v>1998</v>
      </c>
      <c r="F137" t="s">
        <v>73</v>
      </c>
      <c r="G137" s="56">
        <v>0.0006959490740740741</v>
      </c>
      <c r="H137" s="57">
        <f t="shared" si="2"/>
        <v>0.00010567129629629631</v>
      </c>
      <c r="I137" s="31"/>
    </row>
    <row r="138" spans="1:9" ht="12.75">
      <c r="A138" s="24">
        <v>38</v>
      </c>
      <c r="B138" s="24">
        <v>36</v>
      </c>
      <c r="C138" s="3">
        <v>2195</v>
      </c>
      <c r="D138" t="s">
        <v>121</v>
      </c>
      <c r="E138" s="3">
        <v>1998</v>
      </c>
      <c r="F138" t="s">
        <v>44</v>
      </c>
      <c r="G138" s="56">
        <v>0.0006991898148148148</v>
      </c>
      <c r="H138" s="57">
        <f t="shared" si="2"/>
        <v>0.00010891203703703703</v>
      </c>
      <c r="I138" s="31"/>
    </row>
    <row r="139" spans="1:9" ht="12.75">
      <c r="A139" s="24">
        <v>39</v>
      </c>
      <c r="B139" s="24">
        <v>42</v>
      </c>
      <c r="C139" s="3">
        <v>1529</v>
      </c>
      <c r="D139" t="s">
        <v>142</v>
      </c>
      <c r="E139" s="3">
        <v>1998</v>
      </c>
      <c r="F139" t="s">
        <v>73</v>
      </c>
      <c r="G139" s="56">
        <v>0.0007024305555555555</v>
      </c>
      <c r="H139" s="57">
        <f t="shared" si="2"/>
        <v>0.00011215277777777775</v>
      </c>
      <c r="I139" s="31"/>
    </row>
    <row r="140" spans="1:9" ht="12.75">
      <c r="A140" s="24">
        <v>40</v>
      </c>
      <c r="B140" s="24">
        <v>47</v>
      </c>
      <c r="C140" s="3">
        <v>1435</v>
      </c>
      <c r="D140" t="s">
        <v>137</v>
      </c>
      <c r="E140" s="3">
        <v>1998</v>
      </c>
      <c r="F140" t="s">
        <v>63</v>
      </c>
      <c r="G140" s="56">
        <v>0.0007097222222222223</v>
      </c>
      <c r="H140" s="57">
        <f t="shared" si="2"/>
        <v>0.00011944444444444448</v>
      </c>
      <c r="I140" s="31"/>
    </row>
    <row r="141" spans="1:9" ht="12.75">
      <c r="A141" s="24">
        <v>41</v>
      </c>
      <c r="B141" s="24">
        <v>32</v>
      </c>
      <c r="C141" s="3">
        <v>622</v>
      </c>
      <c r="D141" t="s">
        <v>119</v>
      </c>
      <c r="E141" s="3">
        <v>1998</v>
      </c>
      <c r="F141" t="s">
        <v>16</v>
      </c>
      <c r="G141" s="56">
        <v>0.0007174768518518518</v>
      </c>
      <c r="H141" s="57">
        <f t="shared" si="2"/>
        <v>0.00012719907407407406</v>
      </c>
      <c r="I141" s="31"/>
    </row>
    <row r="142" spans="1:9" ht="12.75">
      <c r="A142" s="24">
        <v>42</v>
      </c>
      <c r="B142" s="24">
        <v>40</v>
      </c>
      <c r="C142" s="3">
        <v>2264</v>
      </c>
      <c r="D142" t="s">
        <v>149</v>
      </c>
      <c r="E142" s="3">
        <v>1997</v>
      </c>
      <c r="F142" t="s">
        <v>150</v>
      </c>
      <c r="G142" s="56">
        <v>0.0007243055555555554</v>
      </c>
      <c r="H142" s="57">
        <f t="shared" si="2"/>
        <v>0.00013402777777777762</v>
      </c>
      <c r="I142" s="31"/>
    </row>
    <row r="143" spans="1:9" ht="12.75">
      <c r="A143" s="24">
        <v>43</v>
      </c>
      <c r="B143" s="24">
        <v>44</v>
      </c>
      <c r="C143" s="3">
        <v>396</v>
      </c>
      <c r="D143" t="s">
        <v>151</v>
      </c>
      <c r="E143" s="3">
        <v>1998</v>
      </c>
      <c r="F143" t="s">
        <v>106</v>
      </c>
      <c r="G143" s="56">
        <v>0.0007534722222222222</v>
      </c>
      <c r="H143" s="57">
        <f t="shared" si="2"/>
        <v>0.00016319444444444443</v>
      </c>
      <c r="I143" s="31"/>
    </row>
    <row r="144" spans="1:9" ht="12.75">
      <c r="A144" s="24">
        <v>44</v>
      </c>
      <c r="B144" s="24">
        <v>9</v>
      </c>
      <c r="C144" s="3">
        <v>1834</v>
      </c>
      <c r="D144" t="s">
        <v>96</v>
      </c>
      <c r="E144" s="3">
        <v>1997</v>
      </c>
      <c r="F144" t="s">
        <v>5</v>
      </c>
      <c r="G144" s="56">
        <v>0.0008743055555555556</v>
      </c>
      <c r="H144" s="57">
        <f t="shared" si="2"/>
        <v>0.0002840277777777778</v>
      </c>
      <c r="I144" s="31"/>
    </row>
    <row r="145" spans="1:9" ht="12.75">
      <c r="A145" s="24">
        <v>45</v>
      </c>
      <c r="B145" s="24">
        <v>41</v>
      </c>
      <c r="C145" s="3">
        <v>271</v>
      </c>
      <c r="D145" t="s">
        <v>133</v>
      </c>
      <c r="E145" s="3">
        <v>1998</v>
      </c>
      <c r="F145" t="s">
        <v>55</v>
      </c>
      <c r="G145" s="56">
        <v>0.001166550925925926</v>
      </c>
      <c r="H145" s="57">
        <f t="shared" si="2"/>
        <v>0.0005762731481481481</v>
      </c>
      <c r="I145" s="31"/>
    </row>
    <row r="146" spans="1:9" ht="12.75">
      <c r="A146" s="24"/>
      <c r="B146" s="24">
        <v>19</v>
      </c>
      <c r="C146" s="3">
        <v>462</v>
      </c>
      <c r="D146" t="s">
        <v>104</v>
      </c>
      <c r="E146" s="3">
        <v>1997</v>
      </c>
      <c r="F146" t="s">
        <v>42</v>
      </c>
      <c r="G146" s="61" t="s">
        <v>331</v>
      </c>
      <c r="H146" s="57"/>
      <c r="I146" s="31"/>
    </row>
    <row r="147" spans="1:9" ht="12.75">
      <c r="A147" s="24"/>
      <c r="B147" s="24">
        <v>43</v>
      </c>
      <c r="C147" s="3">
        <v>1531</v>
      </c>
      <c r="D147" t="s">
        <v>143</v>
      </c>
      <c r="E147" s="3">
        <v>1997</v>
      </c>
      <c r="F147" t="s">
        <v>73</v>
      </c>
      <c r="G147" s="61" t="s">
        <v>332</v>
      </c>
      <c r="H147" s="57"/>
      <c r="I147" s="31"/>
    </row>
    <row r="148" spans="1:7" ht="12.75">
      <c r="A148" s="24"/>
      <c r="B148" s="32"/>
      <c r="C148" s="33"/>
      <c r="D148" s="34"/>
      <c r="E148" s="35"/>
      <c r="F148" s="34"/>
      <c r="G148" s="29"/>
    </row>
    <row r="149" spans="1:7" ht="12.75">
      <c r="A149" s="24"/>
      <c r="B149" s="32"/>
      <c r="C149" s="33"/>
      <c r="D149" s="34"/>
      <c r="E149" s="35"/>
      <c r="F149" s="34"/>
      <c r="G149" s="29"/>
    </row>
    <row r="150" spans="1:8" ht="12.75">
      <c r="A150" s="17" t="s">
        <v>301</v>
      </c>
      <c r="B150" s="12"/>
      <c r="C150" s="10"/>
      <c r="D150" s="10"/>
      <c r="E150" s="11"/>
      <c r="F150" s="11" t="s">
        <v>329</v>
      </c>
      <c r="G150" s="36"/>
      <c r="H150" s="10"/>
    </row>
    <row r="151" spans="1:7" ht="12.75">
      <c r="A151" s="10"/>
      <c r="B151" s="12"/>
      <c r="C151" s="10"/>
      <c r="D151" s="10"/>
      <c r="E151" s="11"/>
      <c r="F151" s="10"/>
      <c r="G151" s="36"/>
    </row>
    <row r="152" spans="1:9" ht="12.75">
      <c r="A152" s="18" t="s">
        <v>293</v>
      </c>
      <c r="B152" s="18" t="s">
        <v>294</v>
      </c>
      <c r="C152" s="18" t="s">
        <v>295</v>
      </c>
      <c r="D152" s="19" t="s">
        <v>296</v>
      </c>
      <c r="E152" s="20" t="s">
        <v>297</v>
      </c>
      <c r="F152" s="19" t="s">
        <v>256</v>
      </c>
      <c r="G152" s="21" t="s">
        <v>298</v>
      </c>
      <c r="H152" s="21" t="s">
        <v>299</v>
      </c>
      <c r="I152" s="21" t="s">
        <v>300</v>
      </c>
    </row>
    <row r="153" spans="1:7" ht="12.75">
      <c r="A153" s="14"/>
      <c r="B153" s="14"/>
      <c r="C153" s="22"/>
      <c r="D153" s="23"/>
      <c r="E153" s="22"/>
      <c r="F153" s="23"/>
      <c r="G153" s="37"/>
    </row>
    <row r="154" spans="1:9" ht="12.75">
      <c r="A154" s="24">
        <v>1</v>
      </c>
      <c r="B154" s="24">
        <v>56</v>
      </c>
      <c r="C154" s="3">
        <v>190</v>
      </c>
      <c r="D154" t="s">
        <v>0</v>
      </c>
      <c r="E154" s="3">
        <v>1997</v>
      </c>
      <c r="F154" t="s">
        <v>1</v>
      </c>
      <c r="G154" s="56">
        <v>0.0005846064814814814</v>
      </c>
      <c r="H154" s="57">
        <f>G154-$G$154</f>
        <v>0</v>
      </c>
      <c r="I154" s="31">
        <v>100</v>
      </c>
    </row>
    <row r="155" spans="1:9" ht="12.75">
      <c r="A155" s="24">
        <v>2</v>
      </c>
      <c r="B155" s="24">
        <v>58</v>
      </c>
      <c r="C155" s="3">
        <v>1840</v>
      </c>
      <c r="D155" t="s">
        <v>4</v>
      </c>
      <c r="E155" s="3">
        <v>1998</v>
      </c>
      <c r="F155" t="s">
        <v>5</v>
      </c>
      <c r="G155" s="56">
        <v>0.0005856481481481482</v>
      </c>
      <c r="H155" s="57">
        <f aca="true" t="shared" si="3" ref="H155:H191">G155-$G$154</f>
        <v>1.0416666666667688E-06</v>
      </c>
      <c r="I155" s="31">
        <v>80</v>
      </c>
    </row>
    <row r="156" spans="1:9" ht="12.75">
      <c r="A156" s="24">
        <v>3</v>
      </c>
      <c r="B156" s="24">
        <v>63</v>
      </c>
      <c r="C156" s="3">
        <v>1832</v>
      </c>
      <c r="D156" t="s">
        <v>6</v>
      </c>
      <c r="E156" s="3">
        <v>1998</v>
      </c>
      <c r="F156" t="s">
        <v>5</v>
      </c>
      <c r="G156" s="56">
        <v>0.0006003472222222222</v>
      </c>
      <c r="H156" s="57">
        <f t="shared" si="3"/>
        <v>1.5740740740740754E-05</v>
      </c>
      <c r="I156" s="31">
        <v>60</v>
      </c>
    </row>
    <row r="157" spans="1:9" ht="12.75">
      <c r="A157" s="24">
        <v>4</v>
      </c>
      <c r="B157" s="24">
        <v>61</v>
      </c>
      <c r="C157" s="3">
        <v>203</v>
      </c>
      <c r="D157" t="s">
        <v>3</v>
      </c>
      <c r="E157" s="3">
        <v>1997</v>
      </c>
      <c r="F157" t="s">
        <v>1</v>
      </c>
      <c r="G157" s="56">
        <v>0.0006032407407407407</v>
      </c>
      <c r="H157" s="57">
        <f t="shared" si="3"/>
        <v>1.8634259259259255E-05</v>
      </c>
      <c r="I157" s="31">
        <v>50</v>
      </c>
    </row>
    <row r="158" spans="1:9" ht="12.75">
      <c r="A158" s="24">
        <v>5</v>
      </c>
      <c r="B158" s="24">
        <v>51</v>
      </c>
      <c r="C158" s="3">
        <v>1935</v>
      </c>
      <c r="D158" t="s">
        <v>12</v>
      </c>
      <c r="E158" s="3">
        <v>1997</v>
      </c>
      <c r="F158" t="s">
        <v>8</v>
      </c>
      <c r="G158" s="56">
        <v>0.0006115740740740742</v>
      </c>
      <c r="H158" s="57">
        <f t="shared" si="3"/>
        <v>2.6967592592592755E-05</v>
      </c>
      <c r="I158" s="31">
        <v>45</v>
      </c>
    </row>
    <row r="159" spans="1:9" ht="12.75">
      <c r="A159" s="24">
        <v>6</v>
      </c>
      <c r="B159" s="24">
        <v>54</v>
      </c>
      <c r="C159" s="3">
        <v>618</v>
      </c>
      <c r="D159" t="s">
        <v>18</v>
      </c>
      <c r="E159" s="3">
        <v>1998</v>
      </c>
      <c r="F159" t="s">
        <v>5</v>
      </c>
      <c r="G159" s="56">
        <v>0.0006116898148148148</v>
      </c>
      <c r="H159" s="57">
        <f t="shared" si="3"/>
        <v>2.7083333333333386E-05</v>
      </c>
      <c r="I159" s="31">
        <v>40</v>
      </c>
    </row>
    <row r="160" spans="1:9" ht="12.75">
      <c r="A160" s="24">
        <v>7</v>
      </c>
      <c r="B160" s="24">
        <v>65</v>
      </c>
      <c r="C160" s="3">
        <v>623</v>
      </c>
      <c r="D160" t="s">
        <v>23</v>
      </c>
      <c r="E160" s="3">
        <v>1998</v>
      </c>
      <c r="F160" t="s">
        <v>16</v>
      </c>
      <c r="G160" s="56">
        <v>0.0006125</v>
      </c>
      <c r="H160" s="57">
        <f t="shared" si="3"/>
        <v>2.7893518518518567E-05</v>
      </c>
      <c r="I160" s="31">
        <v>36</v>
      </c>
    </row>
    <row r="161" spans="1:9" ht="12.75">
      <c r="A161" s="24">
        <v>8</v>
      </c>
      <c r="B161" s="24">
        <v>64</v>
      </c>
      <c r="C161" s="3">
        <v>1290</v>
      </c>
      <c r="D161" t="s">
        <v>2</v>
      </c>
      <c r="E161" s="3">
        <v>1997</v>
      </c>
      <c r="F161" t="s">
        <v>1</v>
      </c>
      <c r="G161" s="56">
        <v>0.0006171296296296297</v>
      </c>
      <c r="H161" s="57">
        <f t="shared" si="3"/>
        <v>3.252314814814828E-05</v>
      </c>
      <c r="I161" s="31">
        <v>32</v>
      </c>
    </row>
    <row r="162" spans="1:9" ht="12.75">
      <c r="A162" s="24">
        <v>9</v>
      </c>
      <c r="B162" s="24">
        <v>53</v>
      </c>
      <c r="C162" s="3">
        <v>1944</v>
      </c>
      <c r="D162" t="s">
        <v>7</v>
      </c>
      <c r="E162" s="3">
        <v>1997</v>
      </c>
      <c r="F162" t="s">
        <v>8</v>
      </c>
      <c r="G162" s="56">
        <v>0.00061875</v>
      </c>
      <c r="H162" s="57">
        <f t="shared" si="3"/>
        <v>3.414351851851864E-05</v>
      </c>
      <c r="I162" s="31">
        <v>29</v>
      </c>
    </row>
    <row r="163" spans="1:9" ht="12.75">
      <c r="A163" s="24">
        <v>10</v>
      </c>
      <c r="B163" s="24">
        <v>62</v>
      </c>
      <c r="C163" s="3">
        <v>181</v>
      </c>
      <c r="D163" t="s">
        <v>11</v>
      </c>
      <c r="E163" s="3">
        <v>1997</v>
      </c>
      <c r="F163" t="s">
        <v>1</v>
      </c>
      <c r="G163" s="56">
        <v>0.0006190972222222223</v>
      </c>
      <c r="H163" s="57">
        <f t="shared" si="3"/>
        <v>3.449074074074086E-05</v>
      </c>
      <c r="I163" s="31">
        <v>26</v>
      </c>
    </row>
    <row r="164" spans="1:9" ht="12.75">
      <c r="A164" s="24">
        <v>11</v>
      </c>
      <c r="B164" s="24">
        <v>60</v>
      </c>
      <c r="C164" s="3">
        <v>412</v>
      </c>
      <c r="D164" t="s">
        <v>9</v>
      </c>
      <c r="E164" s="3">
        <v>1997</v>
      </c>
      <c r="F164" t="s">
        <v>10</v>
      </c>
      <c r="G164" s="56">
        <v>0.0006211805555555556</v>
      </c>
      <c r="H164" s="57">
        <f t="shared" si="3"/>
        <v>3.657407407407418E-05</v>
      </c>
      <c r="I164" s="31">
        <v>24</v>
      </c>
    </row>
    <row r="165" spans="1:9" ht="12.75">
      <c r="A165" s="24">
        <v>12</v>
      </c>
      <c r="B165" s="24">
        <v>55</v>
      </c>
      <c r="C165" s="3">
        <v>1934</v>
      </c>
      <c r="D165" t="s">
        <v>17</v>
      </c>
      <c r="E165" s="3">
        <v>1998</v>
      </c>
      <c r="F165" t="s">
        <v>8</v>
      </c>
      <c r="G165" s="56">
        <v>0.0006216435185185186</v>
      </c>
      <c r="H165" s="57">
        <f t="shared" si="3"/>
        <v>3.703703703703714E-05</v>
      </c>
      <c r="I165" s="31">
        <v>22</v>
      </c>
    </row>
    <row r="166" spans="1:9" ht="12.75">
      <c r="A166" s="24">
        <v>13</v>
      </c>
      <c r="B166" s="24">
        <v>76</v>
      </c>
      <c r="C166" s="3">
        <v>1565</v>
      </c>
      <c r="D166" t="s">
        <v>29</v>
      </c>
      <c r="E166" s="3">
        <v>1997</v>
      </c>
      <c r="F166" t="s">
        <v>30</v>
      </c>
      <c r="G166" s="56">
        <v>0.0006248842592592593</v>
      </c>
      <c r="H166" s="57">
        <f t="shared" si="3"/>
        <v>4.027777777777786E-05</v>
      </c>
      <c r="I166" s="31">
        <v>20</v>
      </c>
    </row>
    <row r="167" spans="1:9" ht="12.75">
      <c r="A167" s="24">
        <v>14</v>
      </c>
      <c r="B167" s="24">
        <v>74</v>
      </c>
      <c r="C167" s="3">
        <v>415</v>
      </c>
      <c r="D167" t="s">
        <v>34</v>
      </c>
      <c r="E167" s="3">
        <v>1998</v>
      </c>
      <c r="F167" t="s">
        <v>10</v>
      </c>
      <c r="G167" s="56">
        <v>0.0006296296296296296</v>
      </c>
      <c r="H167" s="57">
        <f t="shared" si="3"/>
        <v>4.50231481481482E-05</v>
      </c>
      <c r="I167" s="31">
        <v>18</v>
      </c>
    </row>
    <row r="168" spans="1:9" ht="12.75">
      <c r="A168" s="24">
        <v>15</v>
      </c>
      <c r="B168" s="24">
        <v>52</v>
      </c>
      <c r="C168" s="3">
        <v>609</v>
      </c>
      <c r="D168" t="s">
        <v>15</v>
      </c>
      <c r="E168" s="3">
        <v>1998</v>
      </c>
      <c r="F168" t="s">
        <v>16</v>
      </c>
      <c r="G168" s="56">
        <v>0.0006311342592592593</v>
      </c>
      <c r="H168" s="57">
        <f t="shared" si="3"/>
        <v>4.652777777777793E-05</v>
      </c>
      <c r="I168" s="31">
        <v>16</v>
      </c>
    </row>
    <row r="169" spans="1:10" s="32" customFormat="1" ht="12.75">
      <c r="A169" s="24">
        <v>16</v>
      </c>
      <c r="B169" s="24">
        <v>81</v>
      </c>
      <c r="C169" s="3">
        <v>273</v>
      </c>
      <c r="D169" t="s">
        <v>48</v>
      </c>
      <c r="E169" s="3">
        <v>1997</v>
      </c>
      <c r="F169" t="s">
        <v>10</v>
      </c>
      <c r="G169" s="56">
        <v>0.0006329861111111111</v>
      </c>
      <c r="H169" s="57">
        <f t="shared" si="3"/>
        <v>4.837962962962966E-05</v>
      </c>
      <c r="I169" s="31">
        <v>15</v>
      </c>
      <c r="J169" s="7"/>
    </row>
    <row r="170" spans="1:9" ht="12.75">
      <c r="A170" s="24">
        <v>17</v>
      </c>
      <c r="B170" s="24">
        <v>68</v>
      </c>
      <c r="C170" s="3">
        <v>1345</v>
      </c>
      <c r="D170" t="s">
        <v>31</v>
      </c>
      <c r="E170" s="3">
        <v>1997</v>
      </c>
      <c r="F170" t="s">
        <v>32</v>
      </c>
      <c r="G170" s="56">
        <v>0.000634837962962963</v>
      </c>
      <c r="H170" s="57">
        <f t="shared" si="3"/>
        <v>5.023148148148161E-05</v>
      </c>
      <c r="I170" s="31">
        <v>14</v>
      </c>
    </row>
    <row r="171" spans="1:9" ht="12.75">
      <c r="A171" s="24">
        <v>18</v>
      </c>
      <c r="B171" s="24">
        <v>69</v>
      </c>
      <c r="C171" s="3">
        <v>1135</v>
      </c>
      <c r="D171" t="s">
        <v>25</v>
      </c>
      <c r="E171" s="3">
        <v>1997</v>
      </c>
      <c r="F171" t="s">
        <v>26</v>
      </c>
      <c r="G171" s="56">
        <v>0.0006364583333333334</v>
      </c>
      <c r="H171" s="57">
        <f t="shared" si="3"/>
        <v>5.185185185185197E-05</v>
      </c>
      <c r="I171" s="31">
        <v>13</v>
      </c>
    </row>
    <row r="172" spans="1:9" ht="12.75">
      <c r="A172" s="24">
        <v>19</v>
      </c>
      <c r="B172" s="24">
        <v>82</v>
      </c>
      <c r="C172" s="3">
        <v>1312</v>
      </c>
      <c r="D172" t="s">
        <v>51</v>
      </c>
      <c r="E172" s="3">
        <v>1998</v>
      </c>
      <c r="F172" t="s">
        <v>28</v>
      </c>
      <c r="G172" s="56">
        <v>0.0006380787037037037</v>
      </c>
      <c r="H172" s="57">
        <f t="shared" si="3"/>
        <v>5.347222222222233E-05</v>
      </c>
      <c r="I172" s="31">
        <v>12</v>
      </c>
    </row>
    <row r="173" spans="1:9" ht="12.75">
      <c r="A173" s="24">
        <v>20</v>
      </c>
      <c r="B173" s="24">
        <v>72</v>
      </c>
      <c r="C173" s="3">
        <v>2191</v>
      </c>
      <c r="D173" t="s">
        <v>43</v>
      </c>
      <c r="E173" s="3">
        <v>1998</v>
      </c>
      <c r="F173" t="s">
        <v>44</v>
      </c>
      <c r="G173" s="56">
        <v>0.0006430555555555556</v>
      </c>
      <c r="H173" s="57">
        <f t="shared" si="3"/>
        <v>5.8449074074074154E-05</v>
      </c>
      <c r="I173" s="31">
        <v>11</v>
      </c>
    </row>
    <row r="174" spans="1:9" ht="12.75">
      <c r="A174" s="24">
        <v>21</v>
      </c>
      <c r="B174" s="24">
        <v>59</v>
      </c>
      <c r="C174" s="3">
        <v>411</v>
      </c>
      <c r="D174" t="s">
        <v>19</v>
      </c>
      <c r="E174" s="3">
        <v>1998</v>
      </c>
      <c r="F174" t="s">
        <v>10</v>
      </c>
      <c r="G174" s="56">
        <v>0.0006456018518518518</v>
      </c>
      <c r="H174" s="57">
        <f t="shared" si="3"/>
        <v>6.0995370370370435E-05</v>
      </c>
      <c r="I174" s="31">
        <v>10</v>
      </c>
    </row>
    <row r="175" spans="1:9" ht="12.75">
      <c r="A175" s="24">
        <v>22</v>
      </c>
      <c r="B175" s="24">
        <v>75</v>
      </c>
      <c r="C175" s="3">
        <v>1311</v>
      </c>
      <c r="D175" t="s">
        <v>36</v>
      </c>
      <c r="E175" s="3">
        <v>1998</v>
      </c>
      <c r="F175" t="s">
        <v>28</v>
      </c>
      <c r="G175" s="56">
        <v>0.0006459490740740741</v>
      </c>
      <c r="H175" s="57">
        <f t="shared" si="3"/>
        <v>6.134259259259266E-05</v>
      </c>
      <c r="I175" s="31">
        <v>9</v>
      </c>
    </row>
    <row r="176" spans="1:9" ht="12.75">
      <c r="A176" s="24"/>
      <c r="B176" s="24">
        <v>67</v>
      </c>
      <c r="C176" s="3">
        <v>1338</v>
      </c>
      <c r="D176" t="s">
        <v>24</v>
      </c>
      <c r="E176" s="3">
        <v>1998</v>
      </c>
      <c r="F176" t="s">
        <v>14</v>
      </c>
      <c r="G176" s="56">
        <v>0.0006459490740740741</v>
      </c>
      <c r="H176" s="57">
        <f t="shared" si="3"/>
        <v>6.134259259259266E-05</v>
      </c>
      <c r="I176" s="31">
        <v>9</v>
      </c>
    </row>
    <row r="177" spans="1:9" ht="12.75">
      <c r="A177" s="24">
        <v>24</v>
      </c>
      <c r="B177" s="24">
        <v>79</v>
      </c>
      <c r="C177" s="3">
        <v>2014</v>
      </c>
      <c r="D177" t="s">
        <v>39</v>
      </c>
      <c r="E177" s="3">
        <v>1998</v>
      </c>
      <c r="F177" t="s">
        <v>40</v>
      </c>
      <c r="G177" s="56">
        <v>0.000646412037037037</v>
      </c>
      <c r="H177" s="57">
        <f t="shared" si="3"/>
        <v>6.180555555555562E-05</v>
      </c>
      <c r="I177" s="31">
        <v>7</v>
      </c>
    </row>
    <row r="178" spans="1:9" ht="12.75">
      <c r="A178" s="24">
        <v>25</v>
      </c>
      <c r="B178" s="24">
        <v>70</v>
      </c>
      <c r="C178" s="3">
        <v>191</v>
      </c>
      <c r="D178" t="s">
        <v>35</v>
      </c>
      <c r="E178" s="3">
        <v>1998</v>
      </c>
      <c r="F178" t="s">
        <v>1</v>
      </c>
      <c r="G178" s="56">
        <v>0.0006621527777777779</v>
      </c>
      <c r="H178" s="57">
        <f t="shared" si="3"/>
        <v>7.754629629629648E-05</v>
      </c>
      <c r="I178" s="31">
        <v>6</v>
      </c>
    </row>
    <row r="179" spans="1:9" ht="12.75">
      <c r="A179" s="24">
        <v>26</v>
      </c>
      <c r="B179" s="24">
        <v>73</v>
      </c>
      <c r="C179" s="3">
        <v>1393</v>
      </c>
      <c r="D179" t="s">
        <v>27</v>
      </c>
      <c r="E179" s="3">
        <v>1998</v>
      </c>
      <c r="F179" t="s">
        <v>28</v>
      </c>
      <c r="G179" s="56">
        <v>0.0006627314814814815</v>
      </c>
      <c r="H179" s="57">
        <f t="shared" si="3"/>
        <v>7.812500000000007E-05</v>
      </c>
      <c r="I179" s="31">
        <v>5</v>
      </c>
    </row>
    <row r="180" spans="1:9" ht="12.75">
      <c r="A180" s="24">
        <v>27</v>
      </c>
      <c r="B180" s="24">
        <v>77</v>
      </c>
      <c r="C180" s="3">
        <v>418</v>
      </c>
      <c r="D180" t="s">
        <v>37</v>
      </c>
      <c r="E180" s="3">
        <v>1998</v>
      </c>
      <c r="F180" t="s">
        <v>10</v>
      </c>
      <c r="G180" s="56">
        <v>0.0006650462962962963</v>
      </c>
      <c r="H180" s="57">
        <f t="shared" si="3"/>
        <v>8.043981481481487E-05</v>
      </c>
      <c r="I180" s="31">
        <v>4</v>
      </c>
    </row>
    <row r="181" spans="1:9" ht="12.75">
      <c r="A181" s="24">
        <v>28</v>
      </c>
      <c r="B181" s="24">
        <v>78</v>
      </c>
      <c r="C181" s="3">
        <v>1138</v>
      </c>
      <c r="D181" t="s">
        <v>46</v>
      </c>
      <c r="E181" s="3">
        <v>1998</v>
      </c>
      <c r="F181" t="s">
        <v>26</v>
      </c>
      <c r="G181" s="56">
        <v>0.0006689814814814814</v>
      </c>
      <c r="H181" s="57">
        <f t="shared" si="3"/>
        <v>8.437500000000003E-05</v>
      </c>
      <c r="I181" s="31">
        <v>3</v>
      </c>
    </row>
    <row r="182" spans="1:9" ht="12.75">
      <c r="A182" s="24">
        <v>29</v>
      </c>
      <c r="B182" s="24">
        <v>71</v>
      </c>
      <c r="C182" s="3">
        <v>1255</v>
      </c>
      <c r="D182" t="s">
        <v>33</v>
      </c>
      <c r="E182" s="3">
        <v>1998</v>
      </c>
      <c r="F182" t="s">
        <v>5</v>
      </c>
      <c r="G182" s="56">
        <v>0.0006760416666666667</v>
      </c>
      <c r="H182" s="57">
        <f t="shared" si="3"/>
        <v>9.143518518518528E-05</v>
      </c>
      <c r="I182" s="31">
        <v>2</v>
      </c>
    </row>
    <row r="183" spans="1:9" ht="12.75">
      <c r="A183" s="24">
        <v>30</v>
      </c>
      <c r="B183" s="24">
        <v>88</v>
      </c>
      <c r="C183" s="3">
        <v>1291</v>
      </c>
      <c r="D183" t="s">
        <v>50</v>
      </c>
      <c r="E183" s="3">
        <v>1998</v>
      </c>
      <c r="F183" t="s">
        <v>1</v>
      </c>
      <c r="G183" s="56">
        <v>0.0006783564814814815</v>
      </c>
      <c r="H183" s="57">
        <f t="shared" si="3"/>
        <v>9.375000000000008E-05</v>
      </c>
      <c r="I183" s="31">
        <v>1</v>
      </c>
    </row>
    <row r="184" spans="1:9" ht="12.75">
      <c r="A184" s="24">
        <v>31</v>
      </c>
      <c r="B184" s="24">
        <v>85</v>
      </c>
      <c r="C184" s="3">
        <v>276</v>
      </c>
      <c r="D184" t="s">
        <v>56</v>
      </c>
      <c r="E184" s="3">
        <v>1998</v>
      </c>
      <c r="F184" t="s">
        <v>10</v>
      </c>
      <c r="G184" s="56">
        <v>0.000678587962962963</v>
      </c>
      <c r="H184" s="57">
        <f t="shared" si="3"/>
        <v>9.398148148148156E-05</v>
      </c>
      <c r="I184" s="31"/>
    </row>
    <row r="185" spans="1:9" ht="12.75">
      <c r="A185" s="24">
        <v>32</v>
      </c>
      <c r="B185" s="24">
        <v>84</v>
      </c>
      <c r="C185" s="3">
        <v>1209</v>
      </c>
      <c r="D185" t="s">
        <v>47</v>
      </c>
      <c r="E185" s="3">
        <v>1998</v>
      </c>
      <c r="F185" t="s">
        <v>32</v>
      </c>
      <c r="G185" s="56">
        <v>0.0006854166666666666</v>
      </c>
      <c r="H185" s="57">
        <f t="shared" si="3"/>
        <v>0.00010081018518518523</v>
      </c>
      <c r="I185" s="31"/>
    </row>
    <row r="186" spans="1:9" ht="12.75">
      <c r="A186" s="24">
        <v>33</v>
      </c>
      <c r="B186" s="24">
        <v>57</v>
      </c>
      <c r="C186" s="3">
        <v>43</v>
      </c>
      <c r="D186" t="s">
        <v>13</v>
      </c>
      <c r="E186" s="3">
        <v>1997</v>
      </c>
      <c r="F186" t="s">
        <v>14</v>
      </c>
      <c r="G186" s="56">
        <v>0.0007238425925925927</v>
      </c>
      <c r="H186" s="57">
        <f t="shared" si="3"/>
        <v>0.00013923611111111124</v>
      </c>
      <c r="I186" s="31"/>
    </row>
    <row r="187" spans="1:9" ht="12.75">
      <c r="A187" s="24">
        <v>34</v>
      </c>
      <c r="B187" s="24">
        <v>87</v>
      </c>
      <c r="C187" s="3">
        <v>1342</v>
      </c>
      <c r="D187" t="s">
        <v>64</v>
      </c>
      <c r="E187" s="3">
        <v>1997</v>
      </c>
      <c r="F187" t="s">
        <v>32</v>
      </c>
      <c r="G187" s="56">
        <v>0.0007309027777777778</v>
      </c>
      <c r="H187" s="57">
        <f t="shared" si="3"/>
        <v>0.0001462962962962964</v>
      </c>
      <c r="I187" s="31"/>
    </row>
    <row r="188" spans="1:9" ht="12.75">
      <c r="A188" s="24">
        <v>35</v>
      </c>
      <c r="B188" s="24">
        <v>80</v>
      </c>
      <c r="C188" s="3">
        <v>461</v>
      </c>
      <c r="D188" t="s">
        <v>41</v>
      </c>
      <c r="E188" s="3">
        <v>1998</v>
      </c>
      <c r="F188" t="s">
        <v>42</v>
      </c>
      <c r="G188" s="56">
        <v>0.000746875</v>
      </c>
      <c r="H188" s="57">
        <f t="shared" si="3"/>
        <v>0.00016226851851851862</v>
      </c>
      <c r="I188" s="31"/>
    </row>
    <row r="189" spans="1:9" ht="12.75">
      <c r="A189" s="24">
        <v>36</v>
      </c>
      <c r="B189" s="24">
        <v>66</v>
      </c>
      <c r="C189" s="3">
        <v>1829</v>
      </c>
      <c r="D189" t="s">
        <v>22</v>
      </c>
      <c r="E189" s="3">
        <v>1997</v>
      </c>
      <c r="F189" t="s">
        <v>5</v>
      </c>
      <c r="G189" s="56">
        <v>0.000841898148148148</v>
      </c>
      <c r="H189" s="57">
        <f t="shared" si="3"/>
        <v>0.00025729166666666663</v>
      </c>
      <c r="I189" s="31"/>
    </row>
    <row r="190" spans="1:9" ht="12.75">
      <c r="A190" s="24">
        <v>37</v>
      </c>
      <c r="B190" s="24">
        <v>86</v>
      </c>
      <c r="C190" s="3">
        <v>286</v>
      </c>
      <c r="D190" t="s">
        <v>54</v>
      </c>
      <c r="E190" s="3">
        <v>1997</v>
      </c>
      <c r="F190" t="s">
        <v>55</v>
      </c>
      <c r="G190" s="56">
        <v>0.0011753472222222222</v>
      </c>
      <c r="H190" s="57">
        <f t="shared" si="3"/>
        <v>0.0005907407407407407</v>
      </c>
      <c r="I190" s="31"/>
    </row>
    <row r="191" spans="1:9" ht="12.75">
      <c r="A191" s="24"/>
      <c r="B191" s="24">
        <v>83</v>
      </c>
      <c r="C191" s="3">
        <v>1631</v>
      </c>
      <c r="D191" t="s">
        <v>60</v>
      </c>
      <c r="E191" s="3">
        <v>1997</v>
      </c>
      <c r="F191" t="s">
        <v>61</v>
      </c>
      <c r="G191" s="61" t="s">
        <v>331</v>
      </c>
      <c r="H191" s="57"/>
      <c r="I191" s="31"/>
    </row>
    <row r="192" spans="1:7" ht="12.75">
      <c r="A192" s="24"/>
      <c r="C192" s="25"/>
      <c r="D192" s="28"/>
      <c r="E192" s="27"/>
      <c r="F192" s="28"/>
      <c r="G192" s="29"/>
    </row>
    <row r="193" spans="1:7" ht="12.75">
      <c r="A193" s="24"/>
      <c r="C193" s="25"/>
      <c r="D193" s="28"/>
      <c r="E193" s="27"/>
      <c r="F193" s="28"/>
      <c r="G193" s="29"/>
    </row>
    <row r="194" spans="1:7" ht="12.75">
      <c r="A194" s="24"/>
      <c r="C194" s="25"/>
      <c r="D194" s="28"/>
      <c r="E194" s="27"/>
      <c r="F194" s="14" t="s">
        <v>314</v>
      </c>
      <c r="G194" s="29"/>
    </row>
    <row r="195" spans="1:7" ht="12.75">
      <c r="A195" s="24"/>
      <c r="C195" s="25"/>
      <c r="D195" s="28"/>
      <c r="E195" s="27"/>
      <c r="F195" s="6" t="s">
        <v>333</v>
      </c>
      <c r="G195" s="29"/>
    </row>
    <row r="196" spans="1:7" ht="12.75">
      <c r="A196" s="24"/>
      <c r="C196" s="25"/>
      <c r="D196" s="28"/>
      <c r="E196" s="27"/>
      <c r="F196" s="28"/>
      <c r="G196" s="29"/>
    </row>
    <row r="197" spans="1:7" ht="12.75">
      <c r="A197" s="24"/>
      <c r="C197" s="25"/>
      <c r="D197" s="28"/>
      <c r="E197" s="27"/>
      <c r="F197" s="28"/>
      <c r="G197" s="29"/>
    </row>
    <row r="198" spans="1:7" ht="12.75">
      <c r="A198" s="24"/>
      <c r="C198" s="25"/>
      <c r="D198" s="28"/>
      <c r="E198" s="27"/>
      <c r="F198" s="28"/>
      <c r="G198" s="29"/>
    </row>
    <row r="199" spans="1:7" ht="12.75">
      <c r="A199" s="24"/>
      <c r="C199" s="25"/>
      <c r="D199" s="28"/>
      <c r="E199" s="27"/>
      <c r="F199" s="28"/>
      <c r="G199" s="29"/>
    </row>
    <row r="200" spans="1:7" ht="12.75">
      <c r="A200" s="24"/>
      <c r="C200" s="25"/>
      <c r="D200" s="28"/>
      <c r="E200" s="27"/>
      <c r="F200" s="28"/>
      <c r="G200" s="29"/>
    </row>
    <row r="201" spans="1:7" ht="12.75">
      <c r="A201" s="24"/>
      <c r="C201" s="25"/>
      <c r="D201" s="28"/>
      <c r="E201" s="27"/>
      <c r="F201" s="28"/>
      <c r="G201" s="29"/>
    </row>
    <row r="202" spans="1:7" ht="12.75">
      <c r="A202" s="24"/>
      <c r="C202" s="25"/>
      <c r="D202" s="28"/>
      <c r="E202" s="27"/>
      <c r="F202" s="28"/>
      <c r="G202" s="29"/>
    </row>
    <row r="203" spans="1:7" ht="12.75">
      <c r="A203" s="24"/>
      <c r="C203" s="25"/>
      <c r="D203" s="28"/>
      <c r="E203" s="27"/>
      <c r="F203" s="28"/>
      <c r="G203" s="29"/>
    </row>
    <row r="204" spans="1:7" ht="12.75">
      <c r="A204" s="24"/>
      <c r="C204" s="25"/>
      <c r="D204" s="28"/>
      <c r="E204" s="27"/>
      <c r="F204" s="28"/>
      <c r="G204" s="29"/>
    </row>
    <row r="205" spans="1:7" ht="12.75">
      <c r="A205" s="24"/>
      <c r="C205" s="25"/>
      <c r="D205" s="28"/>
      <c r="E205" s="27"/>
      <c r="F205" s="28"/>
      <c r="G205" s="29"/>
    </row>
    <row r="206" spans="1:7" ht="12.75">
      <c r="A206" s="24"/>
      <c r="C206" s="25"/>
      <c r="D206" s="28"/>
      <c r="E206" s="27"/>
      <c r="F206" s="28"/>
      <c r="G206" s="29"/>
    </row>
    <row r="207" spans="1:7" ht="12.75">
      <c r="A207" s="24"/>
      <c r="C207" s="25"/>
      <c r="D207" s="28"/>
      <c r="E207" s="27"/>
      <c r="F207" s="28"/>
      <c r="G207" s="29"/>
    </row>
    <row r="208" spans="1:7" ht="12.75">
      <c r="A208" s="24"/>
      <c r="C208" s="25"/>
      <c r="D208" s="28"/>
      <c r="E208" s="27"/>
      <c r="F208" s="28"/>
      <c r="G208" s="29"/>
    </row>
    <row r="209" spans="1:7" ht="12.75">
      <c r="A209" s="24"/>
      <c r="C209" s="32"/>
      <c r="D209" s="38"/>
      <c r="E209" s="39"/>
      <c r="F209" s="38"/>
      <c r="G209" s="29"/>
    </row>
    <row r="210" ht="12.75">
      <c r="G210" s="29"/>
    </row>
    <row r="211" ht="12.75">
      <c r="G211" s="29"/>
    </row>
    <row r="212" ht="12.75">
      <c r="G212" s="29"/>
    </row>
    <row r="213" ht="12.75">
      <c r="G213" s="29"/>
    </row>
    <row r="214" ht="12.75">
      <c r="G214" s="29"/>
    </row>
    <row r="215" ht="12.75">
      <c r="G215" s="29"/>
    </row>
    <row r="216" ht="12.75">
      <c r="G216" s="29"/>
    </row>
  </sheetData>
  <sheetProtection/>
  <mergeCells count="5">
    <mergeCell ref="H8:I8"/>
    <mergeCell ref="A1:H1"/>
    <mergeCell ref="A2:H2"/>
    <mergeCell ref="A4:H4"/>
    <mergeCell ref="A6:H6"/>
  </mergeCells>
  <printOptions horizontalCentered="1"/>
  <pageMargins left="0.35433070866141736" right="0.35433070866141736" top="0.6" bottom="0.71" header="0.28" footer="0.29"/>
  <pageSetup fitToHeight="3" fitToWidth="1" horizontalDpi="600" verticalDpi="600" orientation="portrait" paperSize="9" scale="86" r:id="rId1"/>
  <headerFooter alignWithMargins="0">
    <oddHeader>&amp;LJasná - Záhradky&amp;CFINÁLE SLOVENSKÉHO POHÁRA ŽIAKOV&amp;R21.3.2010</oddHeader>
    <oddFooter>&amp;LMAKO Computer&amp;CStrana &amp;P/&amp;N&amp;RTAG HEUER Timing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1" sqref="B1:B29"/>
    </sheetView>
  </sheetViews>
  <sheetFormatPr defaultColWidth="9.00390625" defaultRowHeight="12.75"/>
  <sheetData>
    <row r="1" spans="1:2" ht="12.75">
      <c r="A1" s="31">
        <v>1</v>
      </c>
      <c r="B1" s="31">
        <v>100</v>
      </c>
    </row>
    <row r="2" spans="1:2" ht="12.75">
      <c r="A2" s="31">
        <v>2</v>
      </c>
      <c r="B2" s="31">
        <v>80</v>
      </c>
    </row>
    <row r="3" spans="1:2" ht="12.75">
      <c r="A3" s="31">
        <v>3</v>
      </c>
      <c r="B3" s="31">
        <v>60</v>
      </c>
    </row>
    <row r="4" spans="1:5" ht="12.75">
      <c r="A4" s="31">
        <v>4</v>
      </c>
      <c r="B4" s="31">
        <v>50</v>
      </c>
      <c r="E4" s="55"/>
    </row>
    <row r="5" spans="1:5" ht="12.75">
      <c r="A5" s="31">
        <v>5</v>
      </c>
      <c r="B5" s="31">
        <v>45</v>
      </c>
      <c r="E5" s="55"/>
    </row>
    <row r="6" spans="1:5" ht="12.75">
      <c r="A6" s="31">
        <v>6</v>
      </c>
      <c r="B6" s="31">
        <v>40</v>
      </c>
      <c r="E6" s="55"/>
    </row>
    <row r="7" spans="1:2" ht="12.75">
      <c r="A7" s="31">
        <v>7</v>
      </c>
      <c r="B7" s="31">
        <v>36</v>
      </c>
    </row>
    <row r="8" spans="1:2" ht="12.75">
      <c r="A8" s="31">
        <v>8</v>
      </c>
      <c r="B8" s="31">
        <v>32</v>
      </c>
    </row>
    <row r="9" spans="1:2" ht="12.75">
      <c r="A9" s="31">
        <v>9</v>
      </c>
      <c r="B9" s="31">
        <v>29</v>
      </c>
    </row>
    <row r="10" spans="1:2" ht="12.75">
      <c r="A10" s="31">
        <v>10</v>
      </c>
      <c r="B10" s="31">
        <v>26</v>
      </c>
    </row>
    <row r="11" spans="1:2" ht="12.75">
      <c r="A11" s="31">
        <v>11</v>
      </c>
      <c r="B11" s="31">
        <v>24</v>
      </c>
    </row>
    <row r="12" spans="1:2" ht="12.75">
      <c r="A12" s="31">
        <v>12</v>
      </c>
      <c r="B12" s="31">
        <v>22</v>
      </c>
    </row>
    <row r="13" spans="1:2" ht="12.75">
      <c r="A13" s="31">
        <v>13</v>
      </c>
      <c r="B13" s="31">
        <v>20</v>
      </c>
    </row>
    <row r="14" spans="1:2" ht="12.75">
      <c r="A14" s="31">
        <v>14</v>
      </c>
      <c r="B14" s="31">
        <v>18</v>
      </c>
    </row>
    <row r="15" spans="1:2" ht="12.75">
      <c r="A15" s="31">
        <v>15</v>
      </c>
      <c r="B15" s="31">
        <v>16</v>
      </c>
    </row>
    <row r="16" spans="1:2" ht="12.75">
      <c r="A16" s="31">
        <v>16</v>
      </c>
      <c r="B16" s="31">
        <v>15</v>
      </c>
    </row>
    <row r="17" spans="1:2" ht="12.75">
      <c r="A17" s="31">
        <v>17</v>
      </c>
      <c r="B17" s="31">
        <v>14</v>
      </c>
    </row>
    <row r="18" spans="1:2" ht="12.75">
      <c r="A18" s="31">
        <v>18</v>
      </c>
      <c r="B18" s="31">
        <v>13</v>
      </c>
    </row>
    <row r="19" spans="1:2" ht="12.75">
      <c r="A19" s="31">
        <v>19</v>
      </c>
      <c r="B19" s="31">
        <v>12</v>
      </c>
    </row>
    <row r="20" spans="1:2" ht="12.75">
      <c r="A20" s="31">
        <v>20</v>
      </c>
      <c r="B20" s="31">
        <v>11</v>
      </c>
    </row>
    <row r="21" spans="1:2" ht="12.75">
      <c r="A21" s="31">
        <v>21</v>
      </c>
      <c r="B21" s="31">
        <v>10</v>
      </c>
    </row>
    <row r="22" spans="1:2" ht="12.75">
      <c r="A22" s="31">
        <v>22</v>
      </c>
      <c r="B22" s="31">
        <v>9</v>
      </c>
    </row>
    <row r="23" spans="1:2" ht="12.75">
      <c r="A23" s="31">
        <v>23</v>
      </c>
      <c r="B23" s="31">
        <v>8</v>
      </c>
    </row>
    <row r="24" spans="1:2" ht="12.75">
      <c r="A24" s="31">
        <v>24</v>
      </c>
      <c r="B24" s="31">
        <v>7</v>
      </c>
    </row>
    <row r="25" spans="1:2" ht="12.75">
      <c r="A25" s="31">
        <v>25</v>
      </c>
      <c r="B25" s="31">
        <v>6</v>
      </c>
    </row>
    <row r="26" spans="1:2" ht="12.75">
      <c r="A26" s="31">
        <v>26</v>
      </c>
      <c r="B26" s="31">
        <v>5</v>
      </c>
    </row>
    <row r="27" spans="1:2" ht="12.75">
      <c r="A27" s="31">
        <v>27</v>
      </c>
      <c r="B27" s="31">
        <v>4</v>
      </c>
    </row>
    <row r="28" spans="1:2" ht="12.75">
      <c r="A28" s="31">
        <v>28</v>
      </c>
      <c r="B28" s="31">
        <v>3</v>
      </c>
    </row>
    <row r="29" spans="1:2" ht="12.75">
      <c r="A29" s="31">
        <v>29</v>
      </c>
      <c r="B29" s="31">
        <v>2</v>
      </c>
    </row>
    <row r="30" spans="1:2" ht="12.75">
      <c r="A30" s="31">
        <v>30</v>
      </c>
      <c r="B30" s="31">
        <v>1</v>
      </c>
    </row>
    <row r="31" spans="1:2" ht="12.75">
      <c r="A31" s="31"/>
      <c r="B31" s="31"/>
    </row>
    <row r="32" spans="1:2" ht="12.75">
      <c r="A32" s="31"/>
      <c r="B32" s="3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Mako</cp:lastModifiedBy>
  <cp:lastPrinted>2010-03-21T12:01:02Z</cp:lastPrinted>
  <dcterms:created xsi:type="dcterms:W3CDTF">2010-03-16T21:00:44Z</dcterms:created>
  <dcterms:modified xsi:type="dcterms:W3CDTF">2010-03-21T12:01:29Z</dcterms:modified>
  <cp:category/>
  <cp:version/>
  <cp:contentType/>
  <cp:contentStatus/>
</cp:coreProperties>
</file>