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Vysledky" sheetId="1" r:id="rId1"/>
    <sheet name="druzstva" sheetId="2" r:id="rId2"/>
    <sheet name="Hárok4" sheetId="3" state="hidden" r:id="rId3"/>
    <sheet name="Hárok5" sheetId="4" state="hidden" r:id="rId4"/>
    <sheet name="Hárok6" sheetId="5" state="hidden" r:id="rId5"/>
  </sheets>
  <definedNames/>
  <calcPr fullCalcOnLoad="1"/>
</workbook>
</file>

<file path=xl/sharedStrings.xml><?xml version="1.0" encoding="utf-8"?>
<sst xmlns="http://schemas.openxmlformats.org/spreadsheetml/2006/main" count="562" uniqueCount="143">
  <si>
    <t>Emília Englichová</t>
  </si>
  <si>
    <t>Tibor Takácz</t>
  </si>
  <si>
    <t>Viera Ganoczyová</t>
  </si>
  <si>
    <t>Zdenko Kuchárik</t>
  </si>
  <si>
    <t>Janka Zrníková</t>
  </si>
  <si>
    <t>Martin Krak</t>
  </si>
  <si>
    <t>Dušan Hámorský</t>
  </si>
  <si>
    <t>Ivana Kňazeová</t>
  </si>
  <si>
    <t>Jaroslav Babic</t>
  </si>
  <si>
    <t>Peter Aneštík</t>
  </si>
  <si>
    <t>Mária Kováčová</t>
  </si>
  <si>
    <t>Miriam Bistiaková</t>
  </si>
  <si>
    <t>Marcela Šavelová</t>
  </si>
  <si>
    <t>Miroslav Kuzma</t>
  </si>
  <si>
    <t>Tibor Filickí</t>
  </si>
  <si>
    <t>Zuzana Zajacová</t>
  </si>
  <si>
    <t>Marian Jurči</t>
  </si>
  <si>
    <t>Ivan Urbančok</t>
  </si>
  <si>
    <t>Ladislav Kanaba</t>
  </si>
  <si>
    <t>Martina Kamenská</t>
  </si>
  <si>
    <t>Jaroslav Rašner</t>
  </si>
  <si>
    <t>Katarína Střelcová</t>
  </si>
  <si>
    <t>Imrich  Vida</t>
  </si>
  <si>
    <t>Edita Sopková</t>
  </si>
  <si>
    <t>Daniela  Jorčíková</t>
  </si>
  <si>
    <t>Dušan Kazár</t>
  </si>
  <si>
    <t xml:space="preserve">Bohumil  Tichý                  </t>
  </si>
  <si>
    <t xml:space="preserve">Albín  Rak                         </t>
  </si>
  <si>
    <t xml:space="preserve">Eva  Rúčková                </t>
  </si>
  <si>
    <t>Adriana Jurčová</t>
  </si>
  <si>
    <t>Miroslav Habán</t>
  </si>
  <si>
    <t>Mariana Kramlová</t>
  </si>
  <si>
    <t>Zuzana Frisová</t>
  </si>
  <si>
    <t>Elena Kováčová</t>
  </si>
  <si>
    <t>Lucia Takáczová</t>
  </si>
  <si>
    <t>Zuzana Piovarčiová</t>
  </si>
  <si>
    <t>Eva Vyskočilová</t>
  </si>
  <si>
    <t>Martin Znášik</t>
  </si>
  <si>
    <t>Dušan Krajčovič</t>
  </si>
  <si>
    <t>Oľga Gezeová</t>
  </si>
  <si>
    <t>Janka Hajduchová</t>
  </si>
  <si>
    <t>Roberto ILiev</t>
  </si>
  <si>
    <t>Ján Pavlíček</t>
  </si>
  <si>
    <t>Štefan Kalocsay</t>
  </si>
  <si>
    <t>Ivan Škvarka</t>
  </si>
  <si>
    <t>Denisa Šebeňová</t>
  </si>
  <si>
    <t>ZŠI SPI  VG ,  Kremnica</t>
  </si>
  <si>
    <t>Bibiana Koštová</t>
  </si>
  <si>
    <t>Miroslava Vetráková</t>
  </si>
  <si>
    <t>Jana Devečková</t>
  </si>
  <si>
    <t>Peter Klepáč</t>
  </si>
  <si>
    <t>Jana Šteňová</t>
  </si>
  <si>
    <t>Milan Poláček</t>
  </si>
  <si>
    <t>Alexandra Wengerová</t>
  </si>
  <si>
    <t>Zuzana Nagyová</t>
  </si>
  <si>
    <t>Emília Valigurská</t>
  </si>
  <si>
    <t>Karol Klincko</t>
  </si>
  <si>
    <t>Eleonóra Stínová</t>
  </si>
  <si>
    <t>Ján Lupták</t>
  </si>
  <si>
    <t>Martin Majling</t>
  </si>
  <si>
    <t>Nina Sládeková</t>
  </si>
  <si>
    <t>Mária Janovčíková</t>
  </si>
  <si>
    <t>ZŠ a MŠ Poniky</t>
  </si>
  <si>
    <t>Ján Bušovský</t>
  </si>
  <si>
    <t>Marek Rybár</t>
  </si>
  <si>
    <t>Jozef Herbulák</t>
  </si>
  <si>
    <t>Michal Švec</t>
  </si>
  <si>
    <t>SOŠ  OB a SL.  Prievidza</t>
  </si>
  <si>
    <t>Oľga Kvasová</t>
  </si>
  <si>
    <t>Iveta Černá</t>
  </si>
  <si>
    <t>Dagmar Štefanovičová</t>
  </si>
  <si>
    <t>Viera  Tischliarová</t>
  </si>
  <si>
    <t>ŠZŠ - Brezno</t>
  </si>
  <si>
    <t>Anna Blahútová</t>
  </si>
  <si>
    <t>Ľubomíra Bencuríková</t>
  </si>
  <si>
    <t>Peter Darvaši</t>
  </si>
  <si>
    <t>Lucia Sopkovičová</t>
  </si>
  <si>
    <t>Štefan Staroň</t>
  </si>
  <si>
    <t>Rada ZO P+SaV ZSŠ Ba</t>
  </si>
  <si>
    <t xml:space="preserve">SŠ Nové Zámky </t>
  </si>
  <si>
    <t>SOŠ - technická Zvolen</t>
  </si>
  <si>
    <t>ZŠ s MŠ LM Demänová</t>
  </si>
  <si>
    <t>OA Čadca</t>
  </si>
  <si>
    <t>Gym. Partizánske</t>
  </si>
  <si>
    <t>ZŠ Nábr.Lipt. Mikuláš</t>
  </si>
  <si>
    <t>TU Zvolen</t>
  </si>
  <si>
    <t>OA Lučenec</t>
  </si>
  <si>
    <t>SOŠ elektr. Lipt. Hrádok</t>
  </si>
  <si>
    <t>SOŠ Pruské</t>
  </si>
  <si>
    <t>Gym. MRŠ Nové Mesto n V.</t>
  </si>
  <si>
    <t>OZ PŠaV Bratislava</t>
  </si>
  <si>
    <t>SPŠ Levice</t>
  </si>
  <si>
    <t>SŠ - elektro. B. Bystrica</t>
  </si>
  <si>
    <t>ZŠ Demän. cesta Lipt.Mikuláš</t>
  </si>
  <si>
    <t>Gym. J. Chalupku Brezno</t>
  </si>
  <si>
    <t>SPU - Nitra</t>
  </si>
  <si>
    <t>Gym. Žilina</t>
  </si>
  <si>
    <t>Školský internát Trenčín</t>
  </si>
  <si>
    <t>ZŠ a MŠ  Brezno</t>
  </si>
  <si>
    <t>SPŠ -staveb. Lučenec</t>
  </si>
  <si>
    <t>ZŠ spojová  Ban. Bystrica</t>
  </si>
  <si>
    <t>Gym. a OA  Krupina</t>
  </si>
  <si>
    <t>FTVS UK Bratislava</t>
  </si>
  <si>
    <t>SOŠ - Spišská Nová Ves</t>
  </si>
  <si>
    <t xml:space="preserve">ZŠ Dvorníky </t>
  </si>
  <si>
    <t>ZŠ Hlohovec</t>
  </si>
  <si>
    <t>Meno a priezvisko</t>
  </si>
  <si>
    <t>Ročník</t>
  </si>
  <si>
    <t>Škola</t>
  </si>
  <si>
    <t>Štart. č.</t>
  </si>
  <si>
    <t>Por.</t>
  </si>
  <si>
    <t>1. kolo</t>
  </si>
  <si>
    <t>2. kolo</t>
  </si>
  <si>
    <t>Súčet</t>
  </si>
  <si>
    <t>Lyžiarske preteky o POHÁR PREDSEDU OZ PŠ a V na Slovensku   2010</t>
  </si>
  <si>
    <t>Dátum:</t>
  </si>
  <si>
    <t>Miesto: Žiar -Dolinky</t>
  </si>
  <si>
    <t>Druž.</t>
  </si>
  <si>
    <t>Ivan Tokoly</t>
  </si>
  <si>
    <t>Milan Revaj</t>
  </si>
  <si>
    <t>R. C Mlynky - Biele Vody</t>
  </si>
  <si>
    <t>R C Mlynky - Biele Vody</t>
  </si>
  <si>
    <t xml:space="preserve">Vlastimír Tréger                  </t>
  </si>
  <si>
    <t>Lenka Repová</t>
  </si>
  <si>
    <t>Božena Mikulášová</t>
  </si>
  <si>
    <t>Ondrej Lukáč</t>
  </si>
  <si>
    <t>DNS</t>
  </si>
  <si>
    <t>DNF</t>
  </si>
  <si>
    <t>DSQ br.5</t>
  </si>
  <si>
    <t>DSQ br.16</t>
  </si>
  <si>
    <t>do 34 rokov</t>
  </si>
  <si>
    <t>35-44 rokov</t>
  </si>
  <si>
    <t>45-54 rokov</t>
  </si>
  <si>
    <t>nad 55 rokov</t>
  </si>
  <si>
    <t>L</t>
  </si>
  <si>
    <t>M</t>
  </si>
  <si>
    <t>ZŠ MR Martakovej Lipt.Mikuláš</t>
  </si>
  <si>
    <t>OBROVSKÝ SLALOM - VÝSLEDKOVÁ LISTINA - DRUŽSTVÁ</t>
  </si>
  <si>
    <t>Kategória : nad 55 rokov</t>
  </si>
  <si>
    <t>Kategória : 45-54 rokov</t>
  </si>
  <si>
    <t>Kategória : 35-44 rokov</t>
  </si>
  <si>
    <t>Kategória : do 34 rokov</t>
  </si>
  <si>
    <t>OBROVSKÝ SLALOM - VÝSLEDKOVÁ LISTINA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</si>
</sst>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:ss.00"/>
  </numFmts>
  <fonts count="24">
    <font>
      <sz val="12"/>
      <name val="Arial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18" borderId="5" applyNumberFormat="0" applyFont="0" applyAlignment="0" applyProtection="0"/>
    <xf numFmtId="0" fontId="11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Fill="1" applyBorder="1" applyAlignment="1">
      <alignment/>
    </xf>
    <xf numFmtId="0" fontId="23" fillId="0" borderId="0" xfId="45" applyFont="1" applyAlignment="1">
      <alignment horizontal="center"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0" xfId="45" applyFont="1" applyFill="1" applyBorder="1">
      <alignment/>
      <protection/>
    </xf>
    <xf numFmtId="0" fontId="23" fillId="0" borderId="0" xfId="45" applyFont="1" applyFill="1" applyBorder="1" applyAlignment="1">
      <alignment horizontal="center"/>
      <protection/>
    </xf>
    <xf numFmtId="0" fontId="23" fillId="0" borderId="11" xfId="0" applyFont="1" applyFill="1" applyBorder="1" applyAlignment="1">
      <alignment horizontal="center"/>
    </xf>
    <xf numFmtId="0" fontId="23" fillId="0" borderId="11" xfId="45" applyFont="1" applyFill="1" applyBorder="1">
      <alignment/>
      <protection/>
    </xf>
    <xf numFmtId="0" fontId="23" fillId="0" borderId="11" xfId="45" applyFont="1" applyFill="1" applyBorder="1" applyAlignment="1">
      <alignment horizontal="center"/>
      <protection/>
    </xf>
    <xf numFmtId="0" fontId="23" fillId="24" borderId="11" xfId="45" applyFont="1" applyFill="1" applyBorder="1">
      <alignment/>
      <protection/>
    </xf>
    <xf numFmtId="0" fontId="23" fillId="24" borderId="11" xfId="45" applyFont="1" applyFill="1" applyBorder="1" applyAlignment="1">
      <alignment horizontal="center"/>
      <protection/>
    </xf>
    <xf numFmtId="0" fontId="23" fillId="24" borderId="11" xfId="45" applyFont="1" applyFill="1" applyBorder="1">
      <alignment/>
      <protection/>
    </xf>
    <xf numFmtId="0" fontId="23" fillId="0" borderId="11" xfId="45" applyFont="1" applyFill="1" applyBorder="1" applyAlignment="1">
      <alignment horizontal="left"/>
      <protection/>
    </xf>
    <xf numFmtId="14" fontId="23" fillId="0" borderId="0" xfId="0" applyNumberFormat="1" applyFont="1" applyFill="1" applyBorder="1" applyAlignment="1">
      <alignment horizontal="center"/>
    </xf>
    <xf numFmtId="0" fontId="22" fillId="0" borderId="0" xfId="45" applyFont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164" fontId="23" fillId="0" borderId="11" xfId="45" applyNumberFormat="1" applyFont="1" applyFill="1" applyBorder="1" applyAlignment="1">
      <alignment horizontal="right"/>
      <protection/>
    </xf>
    <xf numFmtId="164" fontId="23" fillId="0" borderId="11" xfId="0" applyNumberFormat="1" applyFont="1" applyFill="1" applyBorder="1" applyAlignment="1">
      <alignment horizontal="right"/>
    </xf>
    <xf numFmtId="0" fontId="23" fillId="0" borderId="0" xfId="45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 horizontal="center"/>
    </xf>
    <xf numFmtId="164" fontId="23" fillId="0" borderId="0" xfId="45" applyNumberFormat="1" applyFont="1" applyFill="1" applyBorder="1" applyAlignment="1">
      <alignment horizontal="center"/>
      <protection/>
    </xf>
    <xf numFmtId="164" fontId="23" fillId="0" borderId="0" xfId="0" applyNumberFormat="1" applyFont="1" applyFill="1" applyBorder="1" applyAlignment="1">
      <alignment horizontal="center"/>
    </xf>
    <xf numFmtId="164" fontId="23" fillId="0" borderId="0" xfId="45" applyNumberFormat="1" applyFont="1" applyFill="1" applyBorder="1" applyAlignment="1">
      <alignment horizontal="right"/>
      <protection/>
    </xf>
    <xf numFmtId="164" fontId="23" fillId="0" borderId="0" xfId="0" applyNumberFormat="1" applyFont="1" applyFill="1" applyBorder="1" applyAlignment="1">
      <alignment horizontal="right"/>
    </xf>
    <xf numFmtId="164" fontId="23" fillId="0" borderId="11" xfId="45" applyNumberFormat="1" applyFont="1" applyFill="1" applyBorder="1" applyAlignment="1">
      <alignment horizontal="left"/>
      <protection/>
    </xf>
    <xf numFmtId="164" fontId="23" fillId="0" borderId="12" xfId="0" applyNumberFormat="1" applyFont="1" applyFill="1" applyBorder="1" applyAlignment="1">
      <alignment horizontal="right"/>
    </xf>
    <xf numFmtId="164" fontId="23" fillId="0" borderId="13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164" fontId="23" fillId="0" borderId="11" xfId="0" applyNumberFormat="1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center"/>
    </xf>
    <xf numFmtId="0" fontId="23" fillId="24" borderId="14" xfId="45" applyFont="1" applyFill="1" applyBorder="1">
      <alignment/>
      <protection/>
    </xf>
    <xf numFmtId="0" fontId="23" fillId="24" borderId="14" xfId="45" applyFont="1" applyFill="1" applyBorder="1" applyAlignment="1">
      <alignment horizontal="center"/>
      <protection/>
    </xf>
    <xf numFmtId="0" fontId="23" fillId="24" borderId="14" xfId="45" applyFont="1" applyFill="1" applyBorder="1">
      <alignment/>
      <protection/>
    </xf>
    <xf numFmtId="0" fontId="23" fillId="0" borderId="14" xfId="45" applyFont="1" applyFill="1" applyBorder="1" applyAlignment="1">
      <alignment horizontal="center"/>
      <protection/>
    </xf>
    <xf numFmtId="164" fontId="23" fillId="0" borderId="14" xfId="45" applyNumberFormat="1" applyFont="1" applyFill="1" applyBorder="1" applyAlignment="1">
      <alignment horizontal="right"/>
      <protection/>
    </xf>
    <xf numFmtId="164" fontId="23" fillId="0" borderId="14" xfId="0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 horizontal="center"/>
    </xf>
    <xf numFmtId="0" fontId="23" fillId="24" borderId="15" xfId="45" applyFont="1" applyFill="1" applyBorder="1">
      <alignment/>
      <protection/>
    </xf>
    <xf numFmtId="0" fontId="23" fillId="24" borderId="15" xfId="45" applyFont="1" applyFill="1" applyBorder="1" applyAlignment="1">
      <alignment horizontal="center"/>
      <protection/>
    </xf>
    <xf numFmtId="0" fontId="23" fillId="24" borderId="15" xfId="45" applyFont="1" applyFill="1" applyBorder="1">
      <alignment/>
      <protection/>
    </xf>
    <xf numFmtId="0" fontId="23" fillId="0" borderId="15" xfId="45" applyFont="1" applyFill="1" applyBorder="1" applyAlignment="1">
      <alignment horizontal="center"/>
      <protection/>
    </xf>
    <xf numFmtId="164" fontId="23" fillId="0" borderId="15" xfId="45" applyNumberFormat="1" applyFont="1" applyFill="1" applyBorder="1" applyAlignment="1">
      <alignment horizontal="right"/>
      <protection/>
    </xf>
    <xf numFmtId="164" fontId="23" fillId="0" borderId="15" xfId="0" applyNumberFormat="1" applyFont="1" applyFill="1" applyBorder="1" applyAlignment="1">
      <alignment horizontal="right"/>
    </xf>
    <xf numFmtId="0" fontId="23" fillId="0" borderId="15" xfId="45" applyFont="1" applyFill="1" applyBorder="1">
      <alignment/>
      <protection/>
    </xf>
    <xf numFmtId="0" fontId="23" fillId="0" borderId="14" xfId="45" applyFont="1" applyFill="1" applyBorder="1">
      <alignment/>
      <protection/>
    </xf>
    <xf numFmtId="14" fontId="23" fillId="0" borderId="0" xfId="0" applyNumberFormat="1" applyFont="1" applyFill="1" applyBorder="1" applyAlignment="1">
      <alignment horizontal="center"/>
    </xf>
    <xf numFmtId="0" fontId="22" fillId="0" borderId="0" xfId="45" applyFont="1" applyAlignment="1">
      <alignment horizontal="center"/>
      <protection/>
    </xf>
    <xf numFmtId="0" fontId="21" fillId="0" borderId="0" xfId="0" applyFont="1" applyFill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="90" zoomScaleNormal="90" workbookViewId="0" topLeftCell="A1">
      <selection activeCell="G32" sqref="G32"/>
    </sheetView>
  </sheetViews>
  <sheetFormatPr defaultColWidth="8.796875" defaultRowHeight="15"/>
  <cols>
    <col min="1" max="2" width="4.796875" style="3" customWidth="1"/>
    <col min="3" max="3" width="17.09765625" style="1" customWidth="1"/>
    <col min="4" max="4" width="6" style="3" customWidth="1"/>
    <col min="5" max="5" width="22" style="1" customWidth="1"/>
    <col min="6" max="6" width="4.3984375" style="3" customWidth="1"/>
    <col min="7" max="7" width="7.796875" style="3" customWidth="1"/>
    <col min="8" max="8" width="7" style="3" customWidth="1"/>
    <col min="9" max="9" width="6.8984375" style="3" customWidth="1"/>
    <col min="10" max="10" width="2.19921875" style="1" hidden="1" customWidth="1"/>
    <col min="11" max="11" width="10" style="1" hidden="1" customWidth="1"/>
    <col min="12" max="16384" width="8.8984375" style="1" customWidth="1"/>
  </cols>
  <sheetData>
    <row r="1" spans="1:9" ht="18">
      <c r="A1" s="50" t="s">
        <v>114</v>
      </c>
      <c r="B1" s="50"/>
      <c r="C1" s="50"/>
      <c r="D1" s="50"/>
      <c r="E1" s="50"/>
      <c r="F1" s="50"/>
      <c r="G1" s="50"/>
      <c r="H1" s="50"/>
      <c r="I1" s="50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51" t="s">
        <v>142</v>
      </c>
      <c r="B3" s="51"/>
      <c r="C3" s="51"/>
      <c r="D3" s="51"/>
      <c r="E3" s="51"/>
      <c r="F3" s="51"/>
      <c r="G3" s="51"/>
      <c r="H3" s="51"/>
      <c r="I3" s="51"/>
    </row>
    <row r="5" spans="1:9" ht="14.25">
      <c r="A5" s="4" t="s">
        <v>116</v>
      </c>
      <c r="B5" s="4"/>
      <c r="G5" s="3" t="s">
        <v>115</v>
      </c>
      <c r="H5" s="49">
        <v>40221</v>
      </c>
      <c r="I5" s="49"/>
    </row>
    <row r="8" spans="1:9" ht="15" thickBot="1">
      <c r="A8" s="5" t="s">
        <v>110</v>
      </c>
      <c r="B8" s="5" t="s">
        <v>109</v>
      </c>
      <c r="C8" s="6" t="s">
        <v>106</v>
      </c>
      <c r="D8" s="5" t="s">
        <v>107</v>
      </c>
      <c r="E8" s="6" t="s">
        <v>108</v>
      </c>
      <c r="F8" s="5" t="s">
        <v>117</v>
      </c>
      <c r="G8" s="5" t="s">
        <v>111</v>
      </c>
      <c r="H8" s="5" t="s">
        <v>112</v>
      </c>
      <c r="I8" s="5" t="s">
        <v>113</v>
      </c>
    </row>
    <row r="10" ht="15">
      <c r="A10" s="30" t="s">
        <v>138</v>
      </c>
    </row>
    <row r="11" spans="1:11" ht="14.25">
      <c r="A11" s="9">
        <v>1</v>
      </c>
      <c r="B11" s="9">
        <v>7</v>
      </c>
      <c r="C11" s="10" t="s">
        <v>73</v>
      </c>
      <c r="D11" s="11">
        <v>1954</v>
      </c>
      <c r="E11" s="10" t="s">
        <v>102</v>
      </c>
      <c r="F11" s="11">
        <v>26</v>
      </c>
      <c r="G11" s="19">
        <v>0.0003981481481481482</v>
      </c>
      <c r="H11" s="20">
        <v>0.0003924768518518518</v>
      </c>
      <c r="I11" s="20">
        <f>SUM(G11:H11)</f>
        <v>0.000790625</v>
      </c>
      <c r="J11" s="1" t="s">
        <v>134</v>
      </c>
      <c r="K11" s="1" t="s">
        <v>133</v>
      </c>
    </row>
    <row r="12" spans="1:11" ht="14.25">
      <c r="A12" s="9">
        <v>2</v>
      </c>
      <c r="B12" s="9">
        <v>4</v>
      </c>
      <c r="C12" s="10" t="s">
        <v>53</v>
      </c>
      <c r="D12" s="11">
        <v>1953</v>
      </c>
      <c r="E12" s="10" t="s">
        <v>98</v>
      </c>
      <c r="F12" s="11">
        <v>18</v>
      </c>
      <c r="G12" s="19">
        <v>0.0004550925925925926</v>
      </c>
      <c r="H12" s="20">
        <v>0.0004541666666666667</v>
      </c>
      <c r="I12" s="20">
        <f>SUM(G12:H12)</f>
        <v>0.0009092592592592593</v>
      </c>
      <c r="J12" s="1" t="s">
        <v>134</v>
      </c>
      <c r="K12" s="1" t="s">
        <v>133</v>
      </c>
    </row>
    <row r="13" spans="1:11" ht="14.25">
      <c r="A13" s="9">
        <v>3</v>
      </c>
      <c r="B13" s="9">
        <v>3</v>
      </c>
      <c r="C13" s="10" t="s">
        <v>2</v>
      </c>
      <c r="D13" s="11">
        <v>1952</v>
      </c>
      <c r="E13" s="10" t="s">
        <v>84</v>
      </c>
      <c r="F13" s="11">
        <v>5</v>
      </c>
      <c r="G13" s="19">
        <v>0.0005190972222222222</v>
      </c>
      <c r="H13" s="20">
        <v>0.0004839120370370371</v>
      </c>
      <c r="I13" s="20">
        <f>SUM(G13:H13)</f>
        <v>0.0010030092592592593</v>
      </c>
      <c r="J13" s="1" t="s">
        <v>134</v>
      </c>
      <c r="K13" s="1" t="s">
        <v>133</v>
      </c>
    </row>
    <row r="14" spans="1:11" ht="14.25">
      <c r="A14" s="9">
        <v>4</v>
      </c>
      <c r="B14" s="9">
        <v>39</v>
      </c>
      <c r="C14" s="10" t="s">
        <v>124</v>
      </c>
      <c r="D14" s="11">
        <v>1954</v>
      </c>
      <c r="E14" s="10" t="s">
        <v>136</v>
      </c>
      <c r="F14" s="11"/>
      <c r="G14" s="19">
        <v>0.0005238425925925926</v>
      </c>
      <c r="H14" s="20">
        <v>0.0005097222222222223</v>
      </c>
      <c r="I14" s="20">
        <f>SUM(G14:H14)</f>
        <v>0.0010335648148148148</v>
      </c>
      <c r="J14" s="1" t="s">
        <v>134</v>
      </c>
      <c r="K14" s="1" t="s">
        <v>133</v>
      </c>
    </row>
    <row r="15" spans="1:11" ht="14.25">
      <c r="A15" s="9">
        <v>5</v>
      </c>
      <c r="B15" s="9">
        <v>1</v>
      </c>
      <c r="C15" s="10" t="s">
        <v>33</v>
      </c>
      <c r="D15" s="11">
        <v>1950</v>
      </c>
      <c r="E15" s="10" t="s">
        <v>82</v>
      </c>
      <c r="F15" s="11">
        <v>4</v>
      </c>
      <c r="G15" s="19">
        <v>0.0005866898148148148</v>
      </c>
      <c r="H15" s="20">
        <v>0.0005650462962962962</v>
      </c>
      <c r="I15" s="20">
        <f>SUM(G15:H15)</f>
        <v>0.0011517361111111112</v>
      </c>
      <c r="J15" s="1" t="s">
        <v>134</v>
      </c>
      <c r="K15" s="1" t="s">
        <v>133</v>
      </c>
    </row>
    <row r="16" spans="1:11" ht="14.25">
      <c r="A16" s="9"/>
      <c r="B16" s="9">
        <v>2</v>
      </c>
      <c r="C16" s="10" t="s">
        <v>0</v>
      </c>
      <c r="D16" s="11">
        <v>1952</v>
      </c>
      <c r="E16" s="10" t="s">
        <v>78</v>
      </c>
      <c r="F16" s="11"/>
      <c r="G16" s="19">
        <v>0.0005614583333333333</v>
      </c>
      <c r="H16" s="31" t="s">
        <v>129</v>
      </c>
      <c r="I16" s="20"/>
      <c r="J16" s="1" t="s">
        <v>134</v>
      </c>
      <c r="K16" s="1" t="s">
        <v>133</v>
      </c>
    </row>
    <row r="17" spans="1:11" ht="14.25">
      <c r="A17" s="9"/>
      <c r="B17" s="9">
        <v>5</v>
      </c>
      <c r="C17" s="10" t="s">
        <v>55</v>
      </c>
      <c r="D17" s="11">
        <v>1953</v>
      </c>
      <c r="E17" s="10" t="s">
        <v>97</v>
      </c>
      <c r="F17" s="11">
        <v>19</v>
      </c>
      <c r="G17" s="27" t="s">
        <v>128</v>
      </c>
      <c r="H17" s="20">
        <v>0.0005541666666666667</v>
      </c>
      <c r="I17" s="20"/>
      <c r="J17" s="1" t="s">
        <v>134</v>
      </c>
      <c r="K17" s="1" t="s">
        <v>133</v>
      </c>
    </row>
    <row r="18" spans="1:11" ht="14.25">
      <c r="A18" s="9"/>
      <c r="B18" s="9">
        <v>6</v>
      </c>
      <c r="C18" s="10" t="s">
        <v>70</v>
      </c>
      <c r="D18" s="11">
        <v>1953</v>
      </c>
      <c r="E18" s="10" t="s">
        <v>105</v>
      </c>
      <c r="F18" s="11">
        <v>25</v>
      </c>
      <c r="G18" s="27" t="s">
        <v>126</v>
      </c>
      <c r="H18" s="31" t="s">
        <v>126</v>
      </c>
      <c r="I18" s="20"/>
      <c r="J18" s="1" t="s">
        <v>134</v>
      </c>
      <c r="K18" s="1" t="s">
        <v>133</v>
      </c>
    </row>
    <row r="19" spans="3:9" ht="14.25">
      <c r="C19" s="7"/>
      <c r="D19" s="8"/>
      <c r="E19" s="7"/>
      <c r="F19" s="8"/>
      <c r="G19" s="25"/>
      <c r="H19" s="26"/>
      <c r="I19" s="26"/>
    </row>
    <row r="20" spans="1:9" ht="15">
      <c r="A20" s="30" t="s">
        <v>139</v>
      </c>
      <c r="C20" s="7"/>
      <c r="D20" s="8"/>
      <c r="E20" s="7"/>
      <c r="F20" s="8"/>
      <c r="G20" s="25"/>
      <c r="H20" s="26"/>
      <c r="I20" s="26"/>
    </row>
    <row r="21" spans="1:11" ht="14.25">
      <c r="A21" s="9">
        <v>1</v>
      </c>
      <c r="B21" s="9">
        <v>16</v>
      </c>
      <c r="C21" s="10" t="s">
        <v>24</v>
      </c>
      <c r="D21" s="11">
        <v>1960</v>
      </c>
      <c r="E21" s="10" t="s">
        <v>98</v>
      </c>
      <c r="F21" s="11">
        <v>18</v>
      </c>
      <c r="G21" s="19">
        <v>0.0003870370370370371</v>
      </c>
      <c r="H21" s="20">
        <v>0.0003888888888888889</v>
      </c>
      <c r="I21" s="20">
        <f aca="true" t="shared" si="0" ref="I21:I33">SUM(G21:H21)</f>
        <v>0.000775925925925926</v>
      </c>
      <c r="J21" s="1" t="s">
        <v>134</v>
      </c>
      <c r="K21" s="1" t="s">
        <v>132</v>
      </c>
    </row>
    <row r="22" spans="1:11" ht="14.25">
      <c r="A22" s="9">
        <v>2</v>
      </c>
      <c r="B22" s="9">
        <v>22</v>
      </c>
      <c r="C22" s="10" t="s">
        <v>49</v>
      </c>
      <c r="D22" s="11">
        <v>1964</v>
      </c>
      <c r="E22" s="10" t="s">
        <v>93</v>
      </c>
      <c r="F22" s="11">
        <v>14</v>
      </c>
      <c r="G22" s="19">
        <v>0.00047083333333333336</v>
      </c>
      <c r="H22" s="20">
        <v>0.0004613425925925926</v>
      </c>
      <c r="I22" s="20">
        <f t="shared" si="0"/>
        <v>0.0009321759259259259</v>
      </c>
      <c r="J22" s="1" t="s">
        <v>134</v>
      </c>
      <c r="K22" s="1" t="s">
        <v>132</v>
      </c>
    </row>
    <row r="23" spans="1:11" ht="14.25">
      <c r="A23" s="9">
        <v>3</v>
      </c>
      <c r="B23" s="9">
        <v>20</v>
      </c>
      <c r="C23" s="10" t="s">
        <v>21</v>
      </c>
      <c r="D23" s="11">
        <v>1963</v>
      </c>
      <c r="E23" s="15" t="s">
        <v>85</v>
      </c>
      <c r="F23" s="11">
        <v>7</v>
      </c>
      <c r="G23" s="19">
        <v>0.0004782407407407407</v>
      </c>
      <c r="H23" s="20">
        <v>0.00047372685185185186</v>
      </c>
      <c r="I23" s="20">
        <f t="shared" si="0"/>
        <v>0.0009519675925925926</v>
      </c>
      <c r="J23" s="1" t="s">
        <v>134</v>
      </c>
      <c r="K23" s="1" t="s">
        <v>132</v>
      </c>
    </row>
    <row r="24" spans="1:11" ht="14.25">
      <c r="A24" s="9">
        <v>4</v>
      </c>
      <c r="B24" s="9">
        <v>18</v>
      </c>
      <c r="C24" s="10" t="s">
        <v>61</v>
      </c>
      <c r="D24" s="11">
        <v>1961</v>
      </c>
      <c r="E24" s="10" t="s">
        <v>62</v>
      </c>
      <c r="F24" s="11">
        <v>21</v>
      </c>
      <c r="G24" s="19">
        <v>0.00048136574074074076</v>
      </c>
      <c r="H24" s="20">
        <v>0.00047777777777777787</v>
      </c>
      <c r="I24" s="20">
        <f t="shared" si="0"/>
        <v>0.0009591435185185187</v>
      </c>
      <c r="J24" s="1" t="s">
        <v>134</v>
      </c>
      <c r="K24" s="1" t="s">
        <v>132</v>
      </c>
    </row>
    <row r="25" spans="1:11" ht="14.25">
      <c r="A25" s="9">
        <v>5</v>
      </c>
      <c r="B25" s="9">
        <v>10</v>
      </c>
      <c r="C25" s="10" t="s">
        <v>74</v>
      </c>
      <c r="D25" s="11">
        <v>1957</v>
      </c>
      <c r="E25" s="10" t="s">
        <v>102</v>
      </c>
      <c r="F25" s="11">
        <v>26</v>
      </c>
      <c r="G25" s="19">
        <v>0.0004945601851851851</v>
      </c>
      <c r="H25" s="20">
        <v>0.0004880787037037037</v>
      </c>
      <c r="I25" s="20">
        <f t="shared" si="0"/>
        <v>0.0009826388888888888</v>
      </c>
      <c r="J25" s="1" t="s">
        <v>134</v>
      </c>
      <c r="K25" s="1" t="s">
        <v>132</v>
      </c>
    </row>
    <row r="26" spans="1:11" ht="14.25">
      <c r="A26" s="9">
        <v>6</v>
      </c>
      <c r="B26" s="9">
        <v>17</v>
      </c>
      <c r="C26" s="10" t="s">
        <v>28</v>
      </c>
      <c r="D26" s="11">
        <v>1961</v>
      </c>
      <c r="E26" s="10" t="s">
        <v>87</v>
      </c>
      <c r="F26" s="11">
        <v>9</v>
      </c>
      <c r="G26" s="19">
        <v>0.0005144675925925926</v>
      </c>
      <c r="H26" s="20">
        <v>0.0005201388888888889</v>
      </c>
      <c r="I26" s="20">
        <f t="shared" si="0"/>
        <v>0.0010346064814814814</v>
      </c>
      <c r="J26" s="1" t="s">
        <v>134</v>
      </c>
      <c r="K26" s="1" t="s">
        <v>132</v>
      </c>
    </row>
    <row r="27" spans="1:11" ht="14.25">
      <c r="A27" s="9">
        <v>7</v>
      </c>
      <c r="B27" s="9">
        <v>8</v>
      </c>
      <c r="C27" s="10" t="s">
        <v>10</v>
      </c>
      <c r="D27" s="11">
        <v>1956</v>
      </c>
      <c r="E27" s="10" t="s">
        <v>81</v>
      </c>
      <c r="F27" s="11">
        <v>3</v>
      </c>
      <c r="G27" s="19">
        <v>0.0005480324074074075</v>
      </c>
      <c r="H27" s="20">
        <v>0.0005178240740740741</v>
      </c>
      <c r="I27" s="20">
        <f t="shared" si="0"/>
        <v>0.0010658564814814814</v>
      </c>
      <c r="J27" s="1" t="s">
        <v>134</v>
      </c>
      <c r="K27" s="1" t="s">
        <v>132</v>
      </c>
    </row>
    <row r="28" spans="1:11" ht="14.25">
      <c r="A28" s="9">
        <v>8</v>
      </c>
      <c r="B28" s="9">
        <v>19</v>
      </c>
      <c r="C28" s="10" t="s">
        <v>23</v>
      </c>
      <c r="D28" s="11">
        <v>1962</v>
      </c>
      <c r="E28" s="10" t="s">
        <v>91</v>
      </c>
      <c r="F28" s="11">
        <v>12</v>
      </c>
      <c r="G28" s="19">
        <v>0.0005693287037037037</v>
      </c>
      <c r="H28" s="20">
        <v>0.0005601851851851852</v>
      </c>
      <c r="I28" s="20">
        <f t="shared" si="0"/>
        <v>0.0011295138888888889</v>
      </c>
      <c r="J28" s="1" t="s">
        <v>134</v>
      </c>
      <c r="K28" s="1" t="s">
        <v>132</v>
      </c>
    </row>
    <row r="29" spans="1:11" ht="14.25">
      <c r="A29" s="9">
        <v>9</v>
      </c>
      <c r="B29" s="9">
        <v>11</v>
      </c>
      <c r="C29" s="10" t="s">
        <v>15</v>
      </c>
      <c r="D29" s="11">
        <v>1958</v>
      </c>
      <c r="E29" s="10" t="s">
        <v>88</v>
      </c>
      <c r="F29" s="11">
        <v>10</v>
      </c>
      <c r="G29" s="19">
        <v>0.0006324074074074074</v>
      </c>
      <c r="H29" s="20">
        <v>0.0006136574074074075</v>
      </c>
      <c r="I29" s="20">
        <f t="shared" si="0"/>
        <v>0.0012460648148148149</v>
      </c>
      <c r="J29" s="1" t="s">
        <v>134</v>
      </c>
      <c r="K29" s="1" t="s">
        <v>132</v>
      </c>
    </row>
    <row r="30" spans="1:11" ht="14.25">
      <c r="A30" s="9">
        <v>10</v>
      </c>
      <c r="B30" s="9">
        <v>13</v>
      </c>
      <c r="C30" s="10" t="s">
        <v>54</v>
      </c>
      <c r="D30" s="11">
        <v>1959</v>
      </c>
      <c r="E30" s="10" t="s">
        <v>97</v>
      </c>
      <c r="F30" s="11">
        <v>19</v>
      </c>
      <c r="G30" s="19">
        <v>0.0006495370370370369</v>
      </c>
      <c r="H30" s="20">
        <v>0.000643287037037037</v>
      </c>
      <c r="I30" s="20">
        <f t="shared" si="0"/>
        <v>0.0012928240740740738</v>
      </c>
      <c r="J30" s="1" t="s">
        <v>134</v>
      </c>
      <c r="K30" s="1" t="s">
        <v>132</v>
      </c>
    </row>
    <row r="31" spans="1:11" ht="14.25">
      <c r="A31" s="9">
        <v>11</v>
      </c>
      <c r="B31" s="9">
        <v>12</v>
      </c>
      <c r="C31" s="10" t="s">
        <v>40</v>
      </c>
      <c r="D31" s="11">
        <v>1958</v>
      </c>
      <c r="E31" s="10" t="s">
        <v>88</v>
      </c>
      <c r="F31" s="11">
        <v>10</v>
      </c>
      <c r="G31" s="19">
        <v>0.0006747685185185184</v>
      </c>
      <c r="H31" s="20">
        <v>0.0006252314814814815</v>
      </c>
      <c r="I31" s="20">
        <f t="shared" si="0"/>
        <v>0.0013</v>
      </c>
      <c r="J31" s="1" t="s">
        <v>134</v>
      </c>
      <c r="K31" s="1" t="s">
        <v>132</v>
      </c>
    </row>
    <row r="32" spans="1:11" ht="14.25">
      <c r="A32" s="9">
        <v>12</v>
      </c>
      <c r="B32" s="9">
        <v>15</v>
      </c>
      <c r="C32" s="10" t="s">
        <v>39</v>
      </c>
      <c r="D32" s="11">
        <v>1960</v>
      </c>
      <c r="E32" s="10" t="s">
        <v>88</v>
      </c>
      <c r="F32" s="11">
        <v>10</v>
      </c>
      <c r="G32" s="19">
        <v>0.0007929398148148148</v>
      </c>
      <c r="H32" s="20">
        <v>0.000619212962962963</v>
      </c>
      <c r="I32" s="20">
        <f t="shared" si="0"/>
        <v>0.0014121527777777778</v>
      </c>
      <c r="J32" s="1" t="s">
        <v>134</v>
      </c>
      <c r="K32" s="1" t="s">
        <v>132</v>
      </c>
    </row>
    <row r="33" spans="1:11" ht="14.25">
      <c r="A33" s="9">
        <v>13</v>
      </c>
      <c r="B33" s="9">
        <v>21</v>
      </c>
      <c r="C33" s="10" t="s">
        <v>48</v>
      </c>
      <c r="D33" s="11">
        <v>1964</v>
      </c>
      <c r="E33" s="10" t="s">
        <v>46</v>
      </c>
      <c r="F33" s="11">
        <v>13</v>
      </c>
      <c r="G33" s="19">
        <v>0.0007109953703703704</v>
      </c>
      <c r="H33" s="20">
        <v>0.0007348379629629631</v>
      </c>
      <c r="I33" s="20">
        <f t="shared" si="0"/>
        <v>0.0014458333333333335</v>
      </c>
      <c r="J33" s="1" t="s">
        <v>134</v>
      </c>
      <c r="K33" s="1" t="s">
        <v>132</v>
      </c>
    </row>
    <row r="34" spans="1:11" ht="14.25">
      <c r="A34" s="9"/>
      <c r="B34" s="9">
        <v>14</v>
      </c>
      <c r="C34" s="10" t="s">
        <v>68</v>
      </c>
      <c r="D34" s="11">
        <v>1959</v>
      </c>
      <c r="E34" s="10" t="s">
        <v>101</v>
      </c>
      <c r="F34" s="11"/>
      <c r="G34" s="27" t="s">
        <v>126</v>
      </c>
      <c r="H34" s="31" t="s">
        <v>126</v>
      </c>
      <c r="I34" s="20"/>
      <c r="J34" s="1" t="s">
        <v>134</v>
      </c>
      <c r="K34" s="1" t="s">
        <v>132</v>
      </c>
    </row>
    <row r="35" spans="1:9" ht="14.25">
      <c r="A35" s="40"/>
      <c r="B35" s="40"/>
      <c r="C35" s="47"/>
      <c r="D35" s="44"/>
      <c r="E35" s="47"/>
      <c r="F35" s="44"/>
      <c r="G35" s="45"/>
      <c r="H35" s="46"/>
      <c r="I35" s="46"/>
    </row>
    <row r="36" spans="1:9" ht="15">
      <c r="A36" s="32" t="s">
        <v>140</v>
      </c>
      <c r="B36" s="33"/>
      <c r="C36" s="48"/>
      <c r="D36" s="37"/>
      <c r="E36" s="48"/>
      <c r="F36" s="37"/>
      <c r="G36" s="38"/>
      <c r="H36" s="39"/>
      <c r="I36" s="39"/>
    </row>
    <row r="37" spans="1:11" ht="14.25">
      <c r="A37" s="9">
        <v>1</v>
      </c>
      <c r="B37" s="9">
        <v>28</v>
      </c>
      <c r="C37" s="10" t="s">
        <v>12</v>
      </c>
      <c r="D37" s="11">
        <v>1966</v>
      </c>
      <c r="E37" s="10" t="s">
        <v>82</v>
      </c>
      <c r="F37" s="11">
        <v>4</v>
      </c>
      <c r="G37" s="19">
        <v>0.0004061342592592593</v>
      </c>
      <c r="H37" s="20">
        <v>0.0004071759259259259</v>
      </c>
      <c r="I37" s="20">
        <f aca="true" t="shared" si="1" ref="I37:I50">SUM(G37:H37)</f>
        <v>0.0008133101851851851</v>
      </c>
      <c r="J37" s="1" t="s">
        <v>134</v>
      </c>
      <c r="K37" s="1" t="s">
        <v>131</v>
      </c>
    </row>
    <row r="38" spans="1:11" ht="14.25">
      <c r="A38" s="9">
        <v>2</v>
      </c>
      <c r="B38" s="9">
        <v>34</v>
      </c>
      <c r="C38" s="10" t="s">
        <v>36</v>
      </c>
      <c r="D38" s="11">
        <v>1970</v>
      </c>
      <c r="E38" s="10" t="s">
        <v>83</v>
      </c>
      <c r="F38" s="11">
        <v>6</v>
      </c>
      <c r="G38" s="19">
        <v>0.0004363425925925926</v>
      </c>
      <c r="H38" s="20">
        <v>0.00042569444444444447</v>
      </c>
      <c r="I38" s="20">
        <f t="shared" si="1"/>
        <v>0.000862037037037037</v>
      </c>
      <c r="J38" s="1" t="s">
        <v>134</v>
      </c>
      <c r="K38" s="1" t="s">
        <v>131</v>
      </c>
    </row>
    <row r="39" spans="1:11" ht="14.25">
      <c r="A39" s="9">
        <v>3</v>
      </c>
      <c r="B39" s="9">
        <v>33</v>
      </c>
      <c r="C39" s="10" t="s">
        <v>7</v>
      </c>
      <c r="D39" s="11">
        <v>1969</v>
      </c>
      <c r="E39" s="10" t="s">
        <v>94</v>
      </c>
      <c r="F39" s="11">
        <v>15</v>
      </c>
      <c r="G39" s="19">
        <v>0.0004375</v>
      </c>
      <c r="H39" s="20">
        <v>0.00044293981481481485</v>
      </c>
      <c r="I39" s="20">
        <f t="shared" si="1"/>
        <v>0.0008804398148148148</v>
      </c>
      <c r="J39" s="1" t="s">
        <v>134</v>
      </c>
      <c r="K39" s="1" t="s">
        <v>131</v>
      </c>
    </row>
    <row r="40" spans="1:11" ht="14.25">
      <c r="A40" s="9">
        <v>4</v>
      </c>
      <c r="B40" s="9">
        <v>40</v>
      </c>
      <c r="C40" s="10" t="s">
        <v>123</v>
      </c>
      <c r="D40" s="11">
        <v>1966</v>
      </c>
      <c r="E40" s="10" t="s">
        <v>93</v>
      </c>
      <c r="F40" s="11">
        <v>14</v>
      </c>
      <c r="G40" s="19">
        <v>0.00044884259259259253</v>
      </c>
      <c r="H40" s="20">
        <v>0.00043321759259259263</v>
      </c>
      <c r="I40" s="20">
        <f t="shared" si="1"/>
        <v>0.0008820601851851852</v>
      </c>
      <c r="J40" s="1" t="s">
        <v>134</v>
      </c>
      <c r="K40" s="1" t="s">
        <v>131</v>
      </c>
    </row>
    <row r="41" spans="1:11" ht="14.25">
      <c r="A41" s="9">
        <v>5</v>
      </c>
      <c r="B41" s="9">
        <v>35</v>
      </c>
      <c r="C41" s="10" t="s">
        <v>4</v>
      </c>
      <c r="D41" s="11">
        <v>1970</v>
      </c>
      <c r="E41" s="10" t="s">
        <v>96</v>
      </c>
      <c r="F41" s="11">
        <v>17</v>
      </c>
      <c r="G41" s="19">
        <v>0.0004761574074074074</v>
      </c>
      <c r="H41" s="20">
        <v>0.00047581018518518523</v>
      </c>
      <c r="I41" s="20">
        <f t="shared" si="1"/>
        <v>0.0009519675925925926</v>
      </c>
      <c r="J41" s="1" t="s">
        <v>134</v>
      </c>
      <c r="K41" s="1" t="s">
        <v>131</v>
      </c>
    </row>
    <row r="42" spans="1:11" ht="14.25">
      <c r="A42" s="9">
        <v>6</v>
      </c>
      <c r="B42" s="9">
        <v>37</v>
      </c>
      <c r="C42" s="10" t="s">
        <v>35</v>
      </c>
      <c r="D42" s="11">
        <v>1971</v>
      </c>
      <c r="E42" s="10" t="s">
        <v>84</v>
      </c>
      <c r="F42" s="11">
        <v>5</v>
      </c>
      <c r="G42" s="19">
        <v>0.00048518518518518523</v>
      </c>
      <c r="H42" s="20">
        <v>0.0004706018518518518</v>
      </c>
      <c r="I42" s="20">
        <f t="shared" si="1"/>
        <v>0.0009557870370370371</v>
      </c>
      <c r="J42" s="1" t="s">
        <v>134</v>
      </c>
      <c r="K42" s="1" t="s">
        <v>131</v>
      </c>
    </row>
    <row r="43" spans="1:11" ht="14.25">
      <c r="A43" s="9">
        <v>7</v>
      </c>
      <c r="B43" s="9">
        <v>38</v>
      </c>
      <c r="C43" s="10" t="s">
        <v>29</v>
      </c>
      <c r="D43" s="11">
        <v>1971</v>
      </c>
      <c r="E43" s="10" t="s">
        <v>93</v>
      </c>
      <c r="F43" s="11">
        <v>14</v>
      </c>
      <c r="G43" s="19">
        <v>0.0005136574074074074</v>
      </c>
      <c r="H43" s="20">
        <v>0.0004832175925925926</v>
      </c>
      <c r="I43" s="20">
        <f t="shared" si="1"/>
        <v>0.000996875</v>
      </c>
      <c r="J43" s="1" t="s">
        <v>134</v>
      </c>
      <c r="K43" s="1" t="s">
        <v>131</v>
      </c>
    </row>
    <row r="44" spans="1:11" ht="14.25">
      <c r="A44" s="9">
        <v>8</v>
      </c>
      <c r="B44" s="9">
        <v>36</v>
      </c>
      <c r="C44" s="10" t="s">
        <v>11</v>
      </c>
      <c r="D44" s="11">
        <v>1971</v>
      </c>
      <c r="E44" s="10" t="s">
        <v>81</v>
      </c>
      <c r="F44" s="11">
        <v>3</v>
      </c>
      <c r="G44" s="19">
        <v>0.0005283564814814815</v>
      </c>
      <c r="H44" s="20">
        <v>0.0005091435185185186</v>
      </c>
      <c r="I44" s="20">
        <f t="shared" si="1"/>
        <v>0.0010375000000000002</v>
      </c>
      <c r="J44" s="1" t="s">
        <v>134</v>
      </c>
      <c r="K44" s="1" t="s">
        <v>131</v>
      </c>
    </row>
    <row r="45" spans="1:11" ht="14.25">
      <c r="A45" s="9">
        <v>9</v>
      </c>
      <c r="B45" s="9">
        <v>23</v>
      </c>
      <c r="C45" s="10" t="s">
        <v>32</v>
      </c>
      <c r="D45" s="11">
        <v>1965</v>
      </c>
      <c r="E45" s="10" t="s">
        <v>81</v>
      </c>
      <c r="F45" s="11">
        <v>3</v>
      </c>
      <c r="G45" s="19">
        <v>0.0005453703703703704</v>
      </c>
      <c r="H45" s="20">
        <v>0.0005349537037037037</v>
      </c>
      <c r="I45" s="20">
        <f t="shared" si="1"/>
        <v>0.0010803240740740743</v>
      </c>
      <c r="J45" s="1" t="s">
        <v>134</v>
      </c>
      <c r="K45" s="1" t="s">
        <v>131</v>
      </c>
    </row>
    <row r="46" spans="1:11" ht="14.25">
      <c r="A46" s="9">
        <v>10</v>
      </c>
      <c r="B46" s="9">
        <v>32</v>
      </c>
      <c r="C46" s="10" t="s">
        <v>71</v>
      </c>
      <c r="D46" s="11">
        <v>1968</v>
      </c>
      <c r="E46" s="10" t="s">
        <v>72</v>
      </c>
      <c r="F46" s="11">
        <v>24</v>
      </c>
      <c r="G46" s="19">
        <v>0.0005805555555555555</v>
      </c>
      <c r="H46" s="20">
        <v>0.0005364583333333333</v>
      </c>
      <c r="I46" s="20">
        <f t="shared" si="1"/>
        <v>0.0011170138888888887</v>
      </c>
      <c r="J46" s="1" t="s">
        <v>134</v>
      </c>
      <c r="K46" s="1" t="s">
        <v>131</v>
      </c>
    </row>
    <row r="47" spans="1:11" ht="14.25">
      <c r="A47" s="9">
        <v>11</v>
      </c>
      <c r="B47" s="9">
        <v>30</v>
      </c>
      <c r="C47" s="10" t="s">
        <v>57</v>
      </c>
      <c r="D47" s="11">
        <v>1967</v>
      </c>
      <c r="E47" s="10" t="s">
        <v>79</v>
      </c>
      <c r="F47" s="11">
        <v>1</v>
      </c>
      <c r="G47" s="19">
        <v>0.0005870370370370371</v>
      </c>
      <c r="H47" s="20">
        <v>0.0005629629629629629</v>
      </c>
      <c r="I47" s="20">
        <f t="shared" si="1"/>
        <v>0.00115</v>
      </c>
      <c r="J47" s="1" t="s">
        <v>134</v>
      </c>
      <c r="K47" s="1" t="s">
        <v>131</v>
      </c>
    </row>
    <row r="48" spans="1:11" ht="14.25">
      <c r="A48" s="9">
        <v>12</v>
      </c>
      <c r="B48" s="9">
        <v>31</v>
      </c>
      <c r="C48" s="10" t="s">
        <v>45</v>
      </c>
      <c r="D48" s="11">
        <v>1968</v>
      </c>
      <c r="E48" s="10" t="s">
        <v>46</v>
      </c>
      <c r="F48" s="11">
        <v>13</v>
      </c>
      <c r="G48" s="19">
        <v>0.000620486111111111</v>
      </c>
      <c r="H48" s="20">
        <v>0.0005453703703703704</v>
      </c>
      <c r="I48" s="20">
        <f t="shared" si="1"/>
        <v>0.0011658564814814815</v>
      </c>
      <c r="J48" s="1" t="s">
        <v>134</v>
      </c>
      <c r="K48" s="1" t="s">
        <v>131</v>
      </c>
    </row>
    <row r="49" spans="1:11" ht="14.25">
      <c r="A49" s="9">
        <v>13</v>
      </c>
      <c r="B49" s="9">
        <v>24</v>
      </c>
      <c r="C49" s="10" t="s">
        <v>47</v>
      </c>
      <c r="D49" s="11">
        <v>1965</v>
      </c>
      <c r="E49" s="10" t="s">
        <v>46</v>
      </c>
      <c r="F49" s="11">
        <v>13</v>
      </c>
      <c r="G49" s="19">
        <v>0.0006920138888888888</v>
      </c>
      <c r="H49" s="20">
        <v>0.0006233796296296297</v>
      </c>
      <c r="I49" s="20">
        <f t="shared" si="1"/>
        <v>0.0013153935185185185</v>
      </c>
      <c r="J49" s="1" t="s">
        <v>134</v>
      </c>
      <c r="K49" s="1" t="s">
        <v>131</v>
      </c>
    </row>
    <row r="50" spans="1:11" ht="14.25">
      <c r="A50" s="9">
        <v>14</v>
      </c>
      <c r="B50" s="9">
        <v>29</v>
      </c>
      <c r="C50" s="10" t="s">
        <v>51</v>
      </c>
      <c r="D50" s="11">
        <v>1966</v>
      </c>
      <c r="E50" s="10" t="s">
        <v>94</v>
      </c>
      <c r="F50" s="11">
        <v>15</v>
      </c>
      <c r="G50" s="19">
        <v>0.0008190972222222223</v>
      </c>
      <c r="H50" s="20">
        <v>0.0005281250000000001</v>
      </c>
      <c r="I50" s="20">
        <f t="shared" si="1"/>
        <v>0.0013472222222222223</v>
      </c>
      <c r="J50" s="1" t="s">
        <v>134</v>
      </c>
      <c r="K50" s="1" t="s">
        <v>131</v>
      </c>
    </row>
    <row r="51" spans="1:11" ht="14.25">
      <c r="A51" s="9"/>
      <c r="B51" s="9">
        <v>27</v>
      </c>
      <c r="C51" s="10" t="s">
        <v>69</v>
      </c>
      <c r="D51" s="11">
        <v>1965</v>
      </c>
      <c r="E51" s="10" t="s">
        <v>104</v>
      </c>
      <c r="F51" s="11">
        <v>25</v>
      </c>
      <c r="G51" s="27" t="s">
        <v>126</v>
      </c>
      <c r="H51" s="31" t="s">
        <v>126</v>
      </c>
      <c r="I51" s="20"/>
      <c r="J51" s="1" t="s">
        <v>134</v>
      </c>
      <c r="K51" s="1" t="s">
        <v>131</v>
      </c>
    </row>
    <row r="52" spans="1:9" ht="14.25">
      <c r="A52" s="40"/>
      <c r="B52" s="40"/>
      <c r="C52" s="47"/>
      <c r="D52" s="44"/>
      <c r="E52" s="47"/>
      <c r="F52" s="44"/>
      <c r="G52" s="45"/>
      <c r="H52" s="46"/>
      <c r="I52" s="46"/>
    </row>
    <row r="53" spans="3:9" ht="14.25">
      <c r="C53" s="7"/>
      <c r="D53" s="8"/>
      <c r="E53" s="7"/>
      <c r="F53" s="8"/>
      <c r="G53" s="25"/>
      <c r="H53" s="26"/>
      <c r="I53" s="26"/>
    </row>
    <row r="54" spans="3:9" ht="14.25">
      <c r="C54" s="7"/>
      <c r="D54" s="8"/>
      <c r="E54" s="7"/>
      <c r="F54" s="8"/>
      <c r="G54" s="25"/>
      <c r="H54" s="26"/>
      <c r="I54" s="26"/>
    </row>
    <row r="55" spans="3:9" ht="14.25">
      <c r="C55" s="7"/>
      <c r="D55" s="8"/>
      <c r="E55" s="7"/>
      <c r="F55" s="8"/>
      <c r="G55" s="25"/>
      <c r="H55" s="26"/>
      <c r="I55" s="26"/>
    </row>
    <row r="56" spans="1:9" ht="15" thickBot="1">
      <c r="A56" s="5" t="s">
        <v>110</v>
      </c>
      <c r="B56" s="5" t="s">
        <v>109</v>
      </c>
      <c r="C56" s="6" t="s">
        <v>106</v>
      </c>
      <c r="D56" s="5" t="s">
        <v>107</v>
      </c>
      <c r="E56" s="6" t="s">
        <v>108</v>
      </c>
      <c r="F56" s="5" t="s">
        <v>117</v>
      </c>
      <c r="G56" s="5" t="s">
        <v>111</v>
      </c>
      <c r="H56" s="5" t="s">
        <v>112</v>
      </c>
      <c r="I56" s="5" t="s">
        <v>113</v>
      </c>
    </row>
    <row r="58" spans="1:9" ht="15">
      <c r="A58" s="32" t="s">
        <v>141</v>
      </c>
      <c r="B58" s="33"/>
      <c r="C58" s="48"/>
      <c r="D58" s="37"/>
      <c r="E58" s="48"/>
      <c r="F58" s="37"/>
      <c r="G58" s="38"/>
      <c r="H58" s="39"/>
      <c r="I58" s="39"/>
    </row>
    <row r="59" spans="1:11" ht="14.25">
      <c r="A59" s="9">
        <v>1</v>
      </c>
      <c r="B59" s="9">
        <v>41</v>
      </c>
      <c r="C59" s="10" t="s">
        <v>31</v>
      </c>
      <c r="D59" s="11">
        <v>1976</v>
      </c>
      <c r="E59" s="10" t="s">
        <v>98</v>
      </c>
      <c r="F59" s="11">
        <v>18</v>
      </c>
      <c r="G59" s="19">
        <v>0.00045231481481481484</v>
      </c>
      <c r="H59" s="20">
        <v>0.0004618055555555555</v>
      </c>
      <c r="I59" s="20">
        <f>SUM(G59:H59)</f>
        <v>0.0009141203703703704</v>
      </c>
      <c r="J59" s="1" t="s">
        <v>134</v>
      </c>
      <c r="K59" s="1" t="s">
        <v>130</v>
      </c>
    </row>
    <row r="60" spans="1:11" ht="14.25">
      <c r="A60" s="9">
        <v>2</v>
      </c>
      <c r="B60" s="9">
        <v>45</v>
      </c>
      <c r="C60" s="10" t="s">
        <v>19</v>
      </c>
      <c r="D60" s="11">
        <v>1983</v>
      </c>
      <c r="E60" s="10" t="s">
        <v>86</v>
      </c>
      <c r="F60" s="11">
        <v>8</v>
      </c>
      <c r="G60" s="19">
        <v>0.000468287037037037</v>
      </c>
      <c r="H60" s="20">
        <v>0.00045787037037037036</v>
      </c>
      <c r="I60" s="20">
        <f>SUM(G60:H60)</f>
        <v>0.0009261574074074074</v>
      </c>
      <c r="J60" s="1" t="s">
        <v>134</v>
      </c>
      <c r="K60" s="1" t="s">
        <v>130</v>
      </c>
    </row>
    <row r="61" spans="1:11" ht="14.25">
      <c r="A61" s="9">
        <v>3</v>
      </c>
      <c r="B61" s="9">
        <v>46</v>
      </c>
      <c r="C61" s="10" t="s">
        <v>34</v>
      </c>
      <c r="D61" s="11">
        <v>1975</v>
      </c>
      <c r="E61" s="10" t="s">
        <v>79</v>
      </c>
      <c r="F61" s="11">
        <v>1</v>
      </c>
      <c r="G61" s="19">
        <v>0.0005412037037037037</v>
      </c>
      <c r="H61" s="20">
        <v>0.0005626157407407408</v>
      </c>
      <c r="I61" s="20">
        <f>SUM(G61:H61)</f>
        <v>0.0011038194444444446</v>
      </c>
      <c r="J61" s="1" t="s">
        <v>134</v>
      </c>
      <c r="K61" s="1" t="s">
        <v>130</v>
      </c>
    </row>
    <row r="62" spans="1:11" ht="14.25">
      <c r="A62" s="9">
        <v>4</v>
      </c>
      <c r="B62" s="9">
        <v>43</v>
      </c>
      <c r="C62" s="10" t="s">
        <v>76</v>
      </c>
      <c r="D62" s="11">
        <v>1978</v>
      </c>
      <c r="E62" s="10" t="s">
        <v>103</v>
      </c>
      <c r="F62" s="11">
        <v>27</v>
      </c>
      <c r="G62" s="19">
        <v>0.0005694444444444445</v>
      </c>
      <c r="H62" s="20">
        <v>0.0005439814814814814</v>
      </c>
      <c r="I62" s="20">
        <f>SUM(G62:H62)</f>
        <v>0.001113425925925926</v>
      </c>
      <c r="J62" s="1" t="s">
        <v>134</v>
      </c>
      <c r="K62" s="1" t="s">
        <v>130</v>
      </c>
    </row>
    <row r="63" spans="1:11" ht="14.25">
      <c r="A63" s="9">
        <v>5</v>
      </c>
      <c r="B63" s="9">
        <v>44</v>
      </c>
      <c r="C63" s="10" t="s">
        <v>60</v>
      </c>
      <c r="D63" s="11">
        <v>1982</v>
      </c>
      <c r="E63" s="10" t="s">
        <v>100</v>
      </c>
      <c r="F63" s="11">
        <v>20</v>
      </c>
      <c r="G63" s="19">
        <v>0.0006116898148148148</v>
      </c>
      <c r="H63" s="20">
        <v>0.0005391203703703704</v>
      </c>
      <c r="I63" s="20">
        <f>SUM(G63:H63)</f>
        <v>0.0011508101851851853</v>
      </c>
      <c r="J63" s="1" t="s">
        <v>134</v>
      </c>
      <c r="K63" s="1" t="s">
        <v>130</v>
      </c>
    </row>
    <row r="64" spans="1:9" ht="14.25">
      <c r="A64" s="40"/>
      <c r="B64" s="40"/>
      <c r="C64" s="47"/>
      <c r="D64" s="44"/>
      <c r="E64" s="47"/>
      <c r="F64" s="44"/>
      <c r="G64" s="45"/>
      <c r="H64" s="46"/>
      <c r="I64" s="46"/>
    </row>
    <row r="65" ht="15">
      <c r="A65" s="30" t="s">
        <v>138</v>
      </c>
    </row>
    <row r="66" spans="1:11" ht="14.25">
      <c r="A66" s="9">
        <v>1</v>
      </c>
      <c r="B66" s="9">
        <v>57</v>
      </c>
      <c r="C66" s="10" t="s">
        <v>122</v>
      </c>
      <c r="D66" s="11">
        <v>1953</v>
      </c>
      <c r="E66" s="10" t="s">
        <v>87</v>
      </c>
      <c r="F66" s="11">
        <v>9</v>
      </c>
      <c r="G66" s="19">
        <v>0.0003791666666666666</v>
      </c>
      <c r="H66" s="20">
        <v>0.00037407407407407403</v>
      </c>
      <c r="I66" s="20">
        <f aca="true" t="shared" si="2" ref="I66:I74">SUM(G66:H66)</f>
        <v>0.0007532407407407406</v>
      </c>
      <c r="J66" s="1" t="s">
        <v>135</v>
      </c>
      <c r="K66" s="1" t="s">
        <v>133</v>
      </c>
    </row>
    <row r="67" spans="1:11" ht="14.25">
      <c r="A67" s="9">
        <v>2</v>
      </c>
      <c r="B67" s="9">
        <v>55</v>
      </c>
      <c r="C67" s="10" t="s">
        <v>13</v>
      </c>
      <c r="D67" s="11">
        <v>1952</v>
      </c>
      <c r="E67" s="10" t="s">
        <v>82</v>
      </c>
      <c r="F67" s="11">
        <v>4</v>
      </c>
      <c r="G67" s="19">
        <v>0.00042581018518518516</v>
      </c>
      <c r="H67" s="20">
        <v>0.0004071759259259259</v>
      </c>
      <c r="I67" s="20">
        <f t="shared" si="2"/>
        <v>0.0008329861111111111</v>
      </c>
      <c r="J67" s="1" t="s">
        <v>135</v>
      </c>
      <c r="K67" s="1" t="s">
        <v>133</v>
      </c>
    </row>
    <row r="68" spans="1:11" ht="14.25">
      <c r="A68" s="9">
        <v>3</v>
      </c>
      <c r="B68" s="9">
        <v>56</v>
      </c>
      <c r="C68" s="10" t="s">
        <v>27</v>
      </c>
      <c r="D68" s="11">
        <v>1952</v>
      </c>
      <c r="E68" s="10" t="s">
        <v>87</v>
      </c>
      <c r="F68" s="11">
        <v>9</v>
      </c>
      <c r="G68" s="19">
        <v>0.00044872685185185185</v>
      </c>
      <c r="H68" s="20">
        <v>0.0004417824074074074</v>
      </c>
      <c r="I68" s="20">
        <f t="shared" si="2"/>
        <v>0.0008905092592592593</v>
      </c>
      <c r="J68" s="1" t="s">
        <v>135</v>
      </c>
      <c r="K68" s="1" t="s">
        <v>133</v>
      </c>
    </row>
    <row r="69" spans="1:11" ht="14.25">
      <c r="A69" s="9">
        <v>4</v>
      </c>
      <c r="B69" s="9">
        <v>51</v>
      </c>
      <c r="C69" s="10" t="s">
        <v>26</v>
      </c>
      <c r="D69" s="11">
        <v>1944</v>
      </c>
      <c r="E69" s="10" t="s">
        <v>87</v>
      </c>
      <c r="F69" s="11">
        <v>9</v>
      </c>
      <c r="G69" s="19">
        <v>0.0004753472222222222</v>
      </c>
      <c r="H69" s="20">
        <v>0.00046932870370370363</v>
      </c>
      <c r="I69" s="20">
        <f t="shared" si="2"/>
        <v>0.0009446759259259258</v>
      </c>
      <c r="J69" s="1" t="s">
        <v>135</v>
      </c>
      <c r="K69" s="1" t="s">
        <v>133</v>
      </c>
    </row>
    <row r="70" spans="1:11" ht="14.25">
      <c r="A70" s="9">
        <v>5</v>
      </c>
      <c r="B70" s="9">
        <v>58</v>
      </c>
      <c r="C70" s="10" t="s">
        <v>65</v>
      </c>
      <c r="D70" s="11">
        <v>1953</v>
      </c>
      <c r="E70" s="10" t="s">
        <v>67</v>
      </c>
      <c r="F70" s="11">
        <v>22</v>
      </c>
      <c r="G70" s="19">
        <v>0.00048761574074074077</v>
      </c>
      <c r="H70" s="20">
        <v>0.0004907407407407407</v>
      </c>
      <c r="I70" s="20">
        <f t="shared" si="2"/>
        <v>0.0009783564814814815</v>
      </c>
      <c r="J70" s="1" t="s">
        <v>135</v>
      </c>
      <c r="K70" s="1" t="s">
        <v>133</v>
      </c>
    </row>
    <row r="71" spans="1:11" ht="14.25">
      <c r="A71" s="9">
        <v>6</v>
      </c>
      <c r="B71" s="9">
        <v>54</v>
      </c>
      <c r="C71" s="10" t="s">
        <v>25</v>
      </c>
      <c r="D71" s="11">
        <v>1950</v>
      </c>
      <c r="E71" s="10" t="s">
        <v>90</v>
      </c>
      <c r="F71" s="11"/>
      <c r="G71" s="19">
        <v>0.0005009259259259259</v>
      </c>
      <c r="H71" s="20">
        <v>0.00048148148148148155</v>
      </c>
      <c r="I71" s="20">
        <f t="shared" si="2"/>
        <v>0.0009824074074074075</v>
      </c>
      <c r="J71" s="1" t="s">
        <v>135</v>
      </c>
      <c r="K71" s="1" t="s">
        <v>133</v>
      </c>
    </row>
    <row r="72" spans="1:11" ht="14.25">
      <c r="A72" s="9">
        <v>7</v>
      </c>
      <c r="B72" s="9">
        <v>53</v>
      </c>
      <c r="C72" s="10" t="s">
        <v>20</v>
      </c>
      <c r="D72" s="11">
        <v>1948</v>
      </c>
      <c r="E72" s="15" t="s">
        <v>85</v>
      </c>
      <c r="F72" s="11">
        <v>7</v>
      </c>
      <c r="G72" s="19">
        <v>0.0005798611111111112</v>
      </c>
      <c r="H72" s="20">
        <v>0.0005877314814814815</v>
      </c>
      <c r="I72" s="20">
        <f t="shared" si="2"/>
        <v>0.0011675925925925927</v>
      </c>
      <c r="J72" s="1" t="s">
        <v>135</v>
      </c>
      <c r="K72" s="1" t="s">
        <v>133</v>
      </c>
    </row>
    <row r="73" spans="1:11" ht="14.25">
      <c r="A73" s="9">
        <v>8</v>
      </c>
      <c r="B73" s="9">
        <v>52</v>
      </c>
      <c r="C73" s="10" t="s">
        <v>1</v>
      </c>
      <c r="D73" s="11">
        <v>1948</v>
      </c>
      <c r="E73" s="10" t="s">
        <v>79</v>
      </c>
      <c r="F73" s="11">
        <v>1</v>
      </c>
      <c r="G73" s="19">
        <v>0.0006493055555555556</v>
      </c>
      <c r="H73" s="20">
        <v>0.0006168981481481481</v>
      </c>
      <c r="I73" s="20">
        <f t="shared" si="2"/>
        <v>0.0012662037037037038</v>
      </c>
      <c r="J73" s="1" t="s">
        <v>135</v>
      </c>
      <c r="K73" s="1" t="s">
        <v>133</v>
      </c>
    </row>
    <row r="74" spans="1:11" ht="14.25">
      <c r="A74" s="9">
        <v>9</v>
      </c>
      <c r="B74" s="9">
        <v>59</v>
      </c>
      <c r="C74" s="10" t="s">
        <v>56</v>
      </c>
      <c r="D74" s="11">
        <v>1954</v>
      </c>
      <c r="E74" s="10" t="s">
        <v>99</v>
      </c>
      <c r="F74" s="11"/>
      <c r="G74" s="19">
        <v>0.0007724537037037037</v>
      </c>
      <c r="H74" s="20">
        <v>0.0007128472222222222</v>
      </c>
      <c r="I74" s="20">
        <f t="shared" si="2"/>
        <v>0.001485300925925926</v>
      </c>
      <c r="J74" s="1" t="s">
        <v>135</v>
      </c>
      <c r="K74" s="1" t="s">
        <v>133</v>
      </c>
    </row>
    <row r="75" spans="3:9" ht="14.25">
      <c r="C75" s="7"/>
      <c r="D75" s="8"/>
      <c r="E75" s="7"/>
      <c r="F75" s="8"/>
      <c r="G75" s="25"/>
      <c r="H75" s="26"/>
      <c r="I75" s="26"/>
    </row>
    <row r="76" spans="1:9" ht="15">
      <c r="A76" s="30" t="s">
        <v>139</v>
      </c>
      <c r="C76" s="7"/>
      <c r="D76" s="8"/>
      <c r="E76" s="7"/>
      <c r="F76" s="8"/>
      <c r="G76" s="25"/>
      <c r="H76" s="26"/>
      <c r="I76" s="26"/>
    </row>
    <row r="77" spans="1:11" ht="14.25">
      <c r="A77" s="9">
        <v>1</v>
      </c>
      <c r="B77" s="9">
        <v>64</v>
      </c>
      <c r="C77" s="10" t="s">
        <v>8</v>
      </c>
      <c r="D77" s="11">
        <v>1957</v>
      </c>
      <c r="E77" s="10" t="s">
        <v>94</v>
      </c>
      <c r="F77" s="11">
        <v>15</v>
      </c>
      <c r="G77" s="19">
        <v>0.0003730324074074074</v>
      </c>
      <c r="H77" s="20">
        <v>0.000366550925925926</v>
      </c>
      <c r="I77" s="20">
        <f aca="true" t="shared" si="3" ref="I77:I88">SUM(G77:H77)</f>
        <v>0.0007395833333333334</v>
      </c>
      <c r="J77" s="1" t="s">
        <v>135</v>
      </c>
      <c r="K77" s="1" t="s">
        <v>132</v>
      </c>
    </row>
    <row r="78" spans="1:11" ht="14.25">
      <c r="A78" s="9">
        <v>2</v>
      </c>
      <c r="B78" s="9">
        <v>67</v>
      </c>
      <c r="C78" s="10" t="s">
        <v>38</v>
      </c>
      <c r="D78" s="11">
        <v>1961</v>
      </c>
      <c r="E78" s="10" t="s">
        <v>83</v>
      </c>
      <c r="F78" s="11">
        <v>6</v>
      </c>
      <c r="G78" s="19">
        <v>0.0004598379629629629</v>
      </c>
      <c r="H78" s="20">
        <v>0.00044189814814814813</v>
      </c>
      <c r="I78" s="20">
        <f t="shared" si="3"/>
        <v>0.000901736111111111</v>
      </c>
      <c r="J78" s="1" t="s">
        <v>135</v>
      </c>
      <c r="K78" s="1" t="s">
        <v>132</v>
      </c>
    </row>
    <row r="79" spans="1:11" ht="14.25">
      <c r="A79" s="9">
        <v>3</v>
      </c>
      <c r="B79" s="9">
        <v>69</v>
      </c>
      <c r="C79" s="10" t="s">
        <v>22</v>
      </c>
      <c r="D79" s="11">
        <v>1964</v>
      </c>
      <c r="E79" s="15" t="s">
        <v>85</v>
      </c>
      <c r="F79" s="11">
        <v>7</v>
      </c>
      <c r="G79" s="19">
        <v>0.0004545138888888889</v>
      </c>
      <c r="H79" s="20">
        <v>0.00046435185185185186</v>
      </c>
      <c r="I79" s="20">
        <f t="shared" si="3"/>
        <v>0.0009188657407407407</v>
      </c>
      <c r="J79" s="1" t="s">
        <v>135</v>
      </c>
      <c r="K79" s="1" t="s">
        <v>132</v>
      </c>
    </row>
    <row r="80" spans="1:11" ht="14.25">
      <c r="A80" s="9">
        <v>4</v>
      </c>
      <c r="B80" s="9">
        <v>91</v>
      </c>
      <c r="C80" s="10" t="s">
        <v>43</v>
      </c>
      <c r="D80" s="11">
        <v>1957</v>
      </c>
      <c r="E80" s="10" t="s">
        <v>91</v>
      </c>
      <c r="F80" s="11">
        <v>12</v>
      </c>
      <c r="G80" s="19">
        <v>0.00048263888888888895</v>
      </c>
      <c r="H80" s="20">
        <v>0.00047141203703703706</v>
      </c>
      <c r="I80" s="20">
        <f t="shared" si="3"/>
        <v>0.000954050925925926</v>
      </c>
      <c r="J80" s="1" t="s">
        <v>135</v>
      </c>
      <c r="K80" s="1" t="s">
        <v>132</v>
      </c>
    </row>
    <row r="81" spans="1:11" ht="14.25">
      <c r="A81" s="9">
        <v>5</v>
      </c>
      <c r="B81" s="9">
        <v>92</v>
      </c>
      <c r="C81" s="10" t="s">
        <v>125</v>
      </c>
      <c r="D81" s="11">
        <v>1957</v>
      </c>
      <c r="E81" s="10" t="s">
        <v>95</v>
      </c>
      <c r="F81" s="11">
        <v>16</v>
      </c>
      <c r="G81" s="19">
        <v>0.0004958333333333334</v>
      </c>
      <c r="H81" s="20">
        <v>0.00046238425925925933</v>
      </c>
      <c r="I81" s="20">
        <f t="shared" si="3"/>
        <v>0.0009582175925925928</v>
      </c>
      <c r="J81" s="1" t="s">
        <v>135</v>
      </c>
      <c r="K81" s="1" t="s">
        <v>132</v>
      </c>
    </row>
    <row r="82" spans="1:11" ht="14.25">
      <c r="A82" s="9">
        <v>6</v>
      </c>
      <c r="B82" s="9">
        <v>68</v>
      </c>
      <c r="C82" s="10" t="s">
        <v>44</v>
      </c>
      <c r="D82" s="11">
        <v>1961</v>
      </c>
      <c r="E82" s="10" t="s">
        <v>92</v>
      </c>
      <c r="F82" s="11"/>
      <c r="G82" s="19">
        <v>0.00048715277777777776</v>
      </c>
      <c r="H82" s="20">
        <v>0.00047453703703703704</v>
      </c>
      <c r="I82" s="20">
        <f t="shared" si="3"/>
        <v>0.0009616898148148147</v>
      </c>
      <c r="J82" s="1" t="s">
        <v>135</v>
      </c>
      <c r="K82" s="1" t="s">
        <v>132</v>
      </c>
    </row>
    <row r="83" spans="1:11" ht="14.25">
      <c r="A83" s="9">
        <v>7</v>
      </c>
      <c r="B83" s="9">
        <v>65</v>
      </c>
      <c r="C83" s="10" t="s">
        <v>41</v>
      </c>
      <c r="D83" s="11">
        <v>1958</v>
      </c>
      <c r="E83" s="10" t="s">
        <v>89</v>
      </c>
      <c r="F83" s="11">
        <v>11</v>
      </c>
      <c r="G83" s="19">
        <v>0.0004924768518518518</v>
      </c>
      <c r="H83" s="20">
        <v>0.00047789351851851855</v>
      </c>
      <c r="I83" s="20">
        <f t="shared" si="3"/>
        <v>0.0009703703703703704</v>
      </c>
      <c r="J83" s="1" t="s">
        <v>135</v>
      </c>
      <c r="K83" s="1" t="s">
        <v>132</v>
      </c>
    </row>
    <row r="84" spans="1:11" ht="14.25">
      <c r="A84" s="9">
        <v>8</v>
      </c>
      <c r="B84" s="9">
        <v>70</v>
      </c>
      <c r="C84" s="10" t="s">
        <v>3</v>
      </c>
      <c r="D84" s="11">
        <v>1964</v>
      </c>
      <c r="E84" s="10" t="s">
        <v>96</v>
      </c>
      <c r="F84" s="11">
        <v>17</v>
      </c>
      <c r="G84" s="19">
        <v>0.000494675925925926</v>
      </c>
      <c r="H84" s="20">
        <v>0.00048252314814814816</v>
      </c>
      <c r="I84" s="20">
        <f t="shared" si="3"/>
        <v>0.0009771990740740741</v>
      </c>
      <c r="J84" s="1" t="s">
        <v>135</v>
      </c>
      <c r="K84" s="1" t="s">
        <v>132</v>
      </c>
    </row>
    <row r="85" spans="1:11" ht="14.25">
      <c r="A85" s="9">
        <v>9</v>
      </c>
      <c r="B85" s="9">
        <v>60</v>
      </c>
      <c r="C85" s="10" t="s">
        <v>14</v>
      </c>
      <c r="D85" s="11">
        <v>1955</v>
      </c>
      <c r="E85" s="10" t="s">
        <v>88</v>
      </c>
      <c r="F85" s="11"/>
      <c r="G85" s="19">
        <v>0.0005167824074074074</v>
      </c>
      <c r="H85" s="20">
        <v>0.0005118055555555556</v>
      </c>
      <c r="I85" s="20">
        <f t="shared" si="3"/>
        <v>0.001028587962962963</v>
      </c>
      <c r="J85" s="1" t="s">
        <v>135</v>
      </c>
      <c r="K85" s="1" t="s">
        <v>132</v>
      </c>
    </row>
    <row r="86" spans="1:11" ht="14.25">
      <c r="A86" s="9">
        <v>10</v>
      </c>
      <c r="B86" s="9">
        <v>66</v>
      </c>
      <c r="C86" s="10" t="s">
        <v>77</v>
      </c>
      <c r="D86" s="11">
        <v>1959</v>
      </c>
      <c r="E86" s="10" t="s">
        <v>103</v>
      </c>
      <c r="F86" s="11">
        <v>27</v>
      </c>
      <c r="G86" s="19">
        <v>0.0005664351851851851</v>
      </c>
      <c r="H86" s="20">
        <v>0.0005337962962962962</v>
      </c>
      <c r="I86" s="20">
        <f t="shared" si="3"/>
        <v>0.0011002314814814813</v>
      </c>
      <c r="J86" s="1" t="s">
        <v>135</v>
      </c>
      <c r="K86" s="1" t="s">
        <v>132</v>
      </c>
    </row>
    <row r="87" spans="1:11" ht="14.25">
      <c r="A87" s="9">
        <v>11</v>
      </c>
      <c r="B87" s="9">
        <v>62</v>
      </c>
      <c r="C87" s="10" t="s">
        <v>52</v>
      </c>
      <c r="D87" s="11">
        <v>1955</v>
      </c>
      <c r="E87" s="10" t="s">
        <v>95</v>
      </c>
      <c r="F87" s="11">
        <v>16</v>
      </c>
      <c r="G87" s="19">
        <v>0.0005697916666666666</v>
      </c>
      <c r="H87" s="20">
        <v>0.0005534722222222222</v>
      </c>
      <c r="I87" s="20">
        <f t="shared" si="3"/>
        <v>0.001123263888888889</v>
      </c>
      <c r="J87" s="1" t="s">
        <v>135</v>
      </c>
      <c r="K87" s="1" t="s">
        <v>132</v>
      </c>
    </row>
    <row r="88" spans="1:11" ht="14.25">
      <c r="A88" s="9">
        <v>12</v>
      </c>
      <c r="B88" s="9">
        <v>63</v>
      </c>
      <c r="C88" s="10" t="s">
        <v>16</v>
      </c>
      <c r="D88" s="11">
        <v>1956</v>
      </c>
      <c r="E88" s="10" t="s">
        <v>84</v>
      </c>
      <c r="F88" s="11">
        <v>5</v>
      </c>
      <c r="G88" s="19">
        <v>0.000540162037037037</v>
      </c>
      <c r="H88" s="20">
        <v>0.0006349537037037037</v>
      </c>
      <c r="I88" s="20">
        <f t="shared" si="3"/>
        <v>0.0011751157407407407</v>
      </c>
      <c r="J88" s="1" t="s">
        <v>135</v>
      </c>
      <c r="K88" s="1" t="s">
        <v>132</v>
      </c>
    </row>
    <row r="89" spans="1:11" ht="14.25">
      <c r="A89" s="9">
        <v>13</v>
      </c>
      <c r="B89" s="9">
        <v>61</v>
      </c>
      <c r="C89" s="12" t="s">
        <v>119</v>
      </c>
      <c r="D89" s="13">
        <v>1955</v>
      </c>
      <c r="E89" s="14" t="s">
        <v>120</v>
      </c>
      <c r="F89" s="11">
        <v>27</v>
      </c>
      <c r="G89" s="27" t="s">
        <v>129</v>
      </c>
      <c r="H89" s="20">
        <v>0.0004629629629629629</v>
      </c>
      <c r="I89" s="20"/>
      <c r="J89" s="1" t="s">
        <v>135</v>
      </c>
      <c r="K89" s="1" t="s">
        <v>132</v>
      </c>
    </row>
    <row r="90" spans="1:9" ht="14.25">
      <c r="A90" s="40"/>
      <c r="B90" s="40"/>
      <c r="C90" s="41"/>
      <c r="D90" s="42"/>
      <c r="E90" s="43"/>
      <c r="F90" s="44"/>
      <c r="G90" s="45"/>
      <c r="H90" s="46"/>
      <c r="I90" s="46"/>
    </row>
    <row r="91" spans="1:9" ht="15">
      <c r="A91" s="32" t="s">
        <v>140</v>
      </c>
      <c r="B91" s="33"/>
      <c r="C91" s="34"/>
      <c r="D91" s="35"/>
      <c r="E91" s="36"/>
      <c r="F91" s="37"/>
      <c r="G91" s="38"/>
      <c r="H91" s="39"/>
      <c r="I91" s="39"/>
    </row>
    <row r="92" spans="1:11" ht="14.25">
      <c r="A92" s="9">
        <v>1</v>
      </c>
      <c r="B92" s="9">
        <v>73</v>
      </c>
      <c r="C92" s="10" t="s">
        <v>17</v>
      </c>
      <c r="D92" s="11">
        <v>1967</v>
      </c>
      <c r="E92" s="10" t="s">
        <v>86</v>
      </c>
      <c r="F92" s="11">
        <v>8</v>
      </c>
      <c r="G92" s="19">
        <v>0.0004131944444444445</v>
      </c>
      <c r="H92" s="20">
        <v>0.000405787037037037</v>
      </c>
      <c r="I92" s="20">
        <f aca="true" t="shared" si="4" ref="I92:I101">SUM(G92:H92)</f>
        <v>0.0008189814814814815</v>
      </c>
      <c r="J92" s="1" t="s">
        <v>135</v>
      </c>
      <c r="K92" s="1" t="s">
        <v>131</v>
      </c>
    </row>
    <row r="93" spans="1:11" ht="14.25">
      <c r="A93" s="9">
        <v>2</v>
      </c>
      <c r="B93" s="9">
        <v>78</v>
      </c>
      <c r="C93" s="10" t="s">
        <v>58</v>
      </c>
      <c r="D93" s="11">
        <v>1971</v>
      </c>
      <c r="E93" s="10" t="s">
        <v>100</v>
      </c>
      <c r="F93" s="11">
        <v>20</v>
      </c>
      <c r="G93" s="19">
        <v>0.0004167824074074074</v>
      </c>
      <c r="H93" s="20">
        <v>0.0004107638888888889</v>
      </c>
      <c r="I93" s="20">
        <f t="shared" si="4"/>
        <v>0.0008275462962962963</v>
      </c>
      <c r="J93" s="1" t="s">
        <v>135</v>
      </c>
      <c r="K93" s="1" t="s">
        <v>131</v>
      </c>
    </row>
    <row r="94" spans="1:11" ht="14.25">
      <c r="A94" s="9">
        <v>3</v>
      </c>
      <c r="B94" s="9">
        <v>80</v>
      </c>
      <c r="C94" s="10" t="s">
        <v>37</v>
      </c>
      <c r="D94" s="11">
        <v>1973</v>
      </c>
      <c r="E94" s="10" t="s">
        <v>83</v>
      </c>
      <c r="F94" s="11">
        <v>6</v>
      </c>
      <c r="G94" s="19">
        <v>0.0004238425925925926</v>
      </c>
      <c r="H94" s="20">
        <v>0.0004075231481481481</v>
      </c>
      <c r="I94" s="20">
        <f t="shared" si="4"/>
        <v>0.0008313657407407407</v>
      </c>
      <c r="J94" s="1" t="s">
        <v>135</v>
      </c>
      <c r="K94" s="1" t="s">
        <v>131</v>
      </c>
    </row>
    <row r="95" spans="1:11" ht="14.25">
      <c r="A95" s="9">
        <v>4</v>
      </c>
      <c r="B95" s="9">
        <v>77</v>
      </c>
      <c r="C95" s="10" t="s">
        <v>9</v>
      </c>
      <c r="D95" s="11">
        <v>1970</v>
      </c>
      <c r="E95" s="10" t="s">
        <v>94</v>
      </c>
      <c r="F95" s="11">
        <v>15</v>
      </c>
      <c r="G95" s="19">
        <v>0.00043993055555555555</v>
      </c>
      <c r="H95" s="20">
        <v>0.0004309027777777777</v>
      </c>
      <c r="I95" s="20">
        <f t="shared" si="4"/>
        <v>0.0008708333333333333</v>
      </c>
      <c r="J95" s="1" t="s">
        <v>135</v>
      </c>
      <c r="K95" s="1" t="s">
        <v>131</v>
      </c>
    </row>
    <row r="96" spans="1:11" ht="14.25">
      <c r="A96" s="9">
        <v>5</v>
      </c>
      <c r="B96" s="9">
        <v>82</v>
      </c>
      <c r="C96" s="10" t="s">
        <v>66</v>
      </c>
      <c r="D96" s="11">
        <v>1974</v>
      </c>
      <c r="E96" s="10" t="s">
        <v>67</v>
      </c>
      <c r="F96" s="11">
        <v>22</v>
      </c>
      <c r="G96" s="19">
        <v>0.0004466435185185186</v>
      </c>
      <c r="H96" s="20">
        <v>0.0004349537037037037</v>
      </c>
      <c r="I96" s="20">
        <f t="shared" si="4"/>
        <v>0.0008815972222222222</v>
      </c>
      <c r="J96" s="1" t="s">
        <v>135</v>
      </c>
      <c r="K96" s="1" t="s">
        <v>131</v>
      </c>
    </row>
    <row r="97" spans="1:11" ht="14.25">
      <c r="A97" s="9">
        <v>6</v>
      </c>
      <c r="B97" s="9">
        <v>74</v>
      </c>
      <c r="C97" s="10" t="s">
        <v>18</v>
      </c>
      <c r="D97" s="11">
        <v>1967</v>
      </c>
      <c r="E97" s="10" t="s">
        <v>86</v>
      </c>
      <c r="F97" s="11">
        <v>8</v>
      </c>
      <c r="G97" s="19">
        <v>0.00044629629629629636</v>
      </c>
      <c r="H97" s="20">
        <v>0.0004407407407407407</v>
      </c>
      <c r="I97" s="20">
        <f t="shared" si="4"/>
        <v>0.0008870370370370371</v>
      </c>
      <c r="J97" s="1" t="s">
        <v>135</v>
      </c>
      <c r="K97" s="1" t="s">
        <v>131</v>
      </c>
    </row>
    <row r="98" spans="1:11" ht="14.25">
      <c r="A98" s="9">
        <v>7</v>
      </c>
      <c r="B98" s="9">
        <v>75</v>
      </c>
      <c r="C98" s="12" t="s">
        <v>118</v>
      </c>
      <c r="D98" s="13">
        <v>1969</v>
      </c>
      <c r="E98" s="14" t="s">
        <v>121</v>
      </c>
      <c r="F98" s="11">
        <v>27</v>
      </c>
      <c r="G98" s="19">
        <v>0.00047557870370370375</v>
      </c>
      <c r="H98" s="20">
        <v>0.0004674768518518519</v>
      </c>
      <c r="I98" s="20">
        <f t="shared" si="4"/>
        <v>0.0009430555555555557</v>
      </c>
      <c r="J98" s="1" t="s">
        <v>135</v>
      </c>
      <c r="K98" s="1" t="s">
        <v>131</v>
      </c>
    </row>
    <row r="99" spans="1:11" ht="14.25">
      <c r="A99" s="9">
        <v>8</v>
      </c>
      <c r="B99" s="9">
        <v>81</v>
      </c>
      <c r="C99" s="10" t="s">
        <v>63</v>
      </c>
      <c r="D99" s="11">
        <v>1974</v>
      </c>
      <c r="E99" s="10" t="s">
        <v>62</v>
      </c>
      <c r="F99" s="11">
        <v>21</v>
      </c>
      <c r="G99" s="19">
        <v>0.0004989583333333334</v>
      </c>
      <c r="H99" s="20">
        <v>0.0004775462962962963</v>
      </c>
      <c r="I99" s="20">
        <f t="shared" si="4"/>
        <v>0.0009765046296296297</v>
      </c>
      <c r="J99" s="1" t="s">
        <v>135</v>
      </c>
      <c r="K99" s="1" t="s">
        <v>131</v>
      </c>
    </row>
    <row r="100" spans="1:11" ht="14.25">
      <c r="A100" s="9">
        <v>9</v>
      </c>
      <c r="B100" s="9">
        <v>90</v>
      </c>
      <c r="C100" s="10" t="s">
        <v>50</v>
      </c>
      <c r="D100" s="11">
        <v>1965</v>
      </c>
      <c r="E100" s="10" t="s">
        <v>93</v>
      </c>
      <c r="F100" s="11">
        <v>14</v>
      </c>
      <c r="G100" s="19">
        <v>0.0005018518518518519</v>
      </c>
      <c r="H100" s="20">
        <v>0.00048634259259259263</v>
      </c>
      <c r="I100" s="20">
        <f t="shared" si="4"/>
        <v>0.0009881944444444445</v>
      </c>
      <c r="J100" s="1" t="s">
        <v>135</v>
      </c>
      <c r="K100" s="1" t="s">
        <v>131</v>
      </c>
    </row>
    <row r="101" spans="1:11" ht="14.25">
      <c r="A101" s="9">
        <v>10</v>
      </c>
      <c r="B101" s="9">
        <v>76</v>
      </c>
      <c r="C101" s="10" t="s">
        <v>30</v>
      </c>
      <c r="D101" s="11">
        <v>1969</v>
      </c>
      <c r="E101" s="10" t="s">
        <v>95</v>
      </c>
      <c r="F101" s="11">
        <v>16</v>
      </c>
      <c r="G101" s="19">
        <v>0.0006218749999999999</v>
      </c>
      <c r="H101" s="20">
        <v>0.0006201388888888889</v>
      </c>
      <c r="I101" s="20">
        <f t="shared" si="4"/>
        <v>0.0012420138888888889</v>
      </c>
      <c r="J101" s="1" t="s">
        <v>135</v>
      </c>
      <c r="K101" s="1" t="s">
        <v>131</v>
      </c>
    </row>
    <row r="102" spans="1:11" ht="14.25">
      <c r="A102" s="9"/>
      <c r="B102" s="9">
        <v>72</v>
      </c>
      <c r="C102" s="10" t="s">
        <v>75</v>
      </c>
      <c r="D102" s="11">
        <v>1966</v>
      </c>
      <c r="E102" s="10" t="s">
        <v>103</v>
      </c>
      <c r="F102" s="11">
        <v>27</v>
      </c>
      <c r="G102" s="27" t="s">
        <v>127</v>
      </c>
      <c r="H102" s="31" t="s">
        <v>126</v>
      </c>
      <c r="I102" s="20"/>
      <c r="J102" s="1" t="s">
        <v>135</v>
      </c>
      <c r="K102" s="1" t="s">
        <v>131</v>
      </c>
    </row>
    <row r="103" spans="3:9" ht="14.25">
      <c r="C103" s="7"/>
      <c r="D103" s="8"/>
      <c r="E103" s="7"/>
      <c r="F103" s="8"/>
      <c r="G103" s="25"/>
      <c r="H103" s="26"/>
      <c r="I103" s="26"/>
    </row>
    <row r="104" spans="1:9" ht="15">
      <c r="A104" s="30" t="s">
        <v>141</v>
      </c>
      <c r="C104" s="7"/>
      <c r="D104" s="8"/>
      <c r="E104" s="7"/>
      <c r="F104" s="8"/>
      <c r="G104" s="25"/>
      <c r="H104" s="26"/>
      <c r="I104" s="26"/>
    </row>
    <row r="105" spans="1:11" ht="14.25">
      <c r="A105" s="9">
        <v>1</v>
      </c>
      <c r="B105" s="9">
        <v>89</v>
      </c>
      <c r="C105" s="10" t="s">
        <v>64</v>
      </c>
      <c r="D105" s="11">
        <v>1983</v>
      </c>
      <c r="E105" s="10" t="s">
        <v>62</v>
      </c>
      <c r="F105" s="11">
        <v>21</v>
      </c>
      <c r="G105" s="19">
        <v>0.00041481481481481485</v>
      </c>
      <c r="H105" s="20">
        <v>0.00041342592592592586</v>
      </c>
      <c r="I105" s="20">
        <f aca="true" t="shared" si="5" ref="I105:I110">SUM(G105:H105)</f>
        <v>0.0008282407407407407</v>
      </c>
      <c r="J105" s="1" t="s">
        <v>135</v>
      </c>
      <c r="K105" s="1" t="s">
        <v>130</v>
      </c>
    </row>
    <row r="106" spans="1:11" ht="14.25">
      <c r="A106" s="9">
        <v>2</v>
      </c>
      <c r="B106" s="9">
        <v>85</v>
      </c>
      <c r="C106" s="10" t="s">
        <v>1</v>
      </c>
      <c r="D106" s="11">
        <v>1975</v>
      </c>
      <c r="E106" s="10" t="s">
        <v>79</v>
      </c>
      <c r="F106" s="11">
        <v>1</v>
      </c>
      <c r="G106" s="19">
        <v>0.0004179398148148148</v>
      </c>
      <c r="H106" s="20">
        <v>0.0004128472222222222</v>
      </c>
      <c r="I106" s="20">
        <f t="shared" si="5"/>
        <v>0.000830787037037037</v>
      </c>
      <c r="J106" s="1" t="s">
        <v>135</v>
      </c>
      <c r="K106" s="1" t="s">
        <v>130</v>
      </c>
    </row>
    <row r="107" spans="1:11" ht="14.25">
      <c r="A107" s="9">
        <v>3</v>
      </c>
      <c r="B107" s="9">
        <v>88</v>
      </c>
      <c r="C107" s="10" t="s">
        <v>59</v>
      </c>
      <c r="D107" s="11">
        <v>1981</v>
      </c>
      <c r="E107" s="10" t="s">
        <v>100</v>
      </c>
      <c r="F107" s="11">
        <v>20</v>
      </c>
      <c r="G107" s="19">
        <v>0.00044143518518518517</v>
      </c>
      <c r="H107" s="20">
        <v>0.00043796296296296297</v>
      </c>
      <c r="I107" s="20">
        <f t="shared" si="5"/>
        <v>0.0008793981481481481</v>
      </c>
      <c r="J107" s="1" t="s">
        <v>135</v>
      </c>
      <c r="K107" s="1" t="s">
        <v>130</v>
      </c>
    </row>
    <row r="108" spans="1:11" ht="14.25">
      <c r="A108" s="9">
        <v>4</v>
      </c>
      <c r="B108" s="9">
        <v>84</v>
      </c>
      <c r="C108" s="10" t="s">
        <v>42</v>
      </c>
      <c r="D108" s="11">
        <v>1975</v>
      </c>
      <c r="E108" s="10" t="s">
        <v>89</v>
      </c>
      <c r="F108" s="11">
        <v>11</v>
      </c>
      <c r="G108" s="19">
        <v>0.0004842592592592593</v>
      </c>
      <c r="H108" s="20">
        <v>0.000498611111111111</v>
      </c>
      <c r="I108" s="20">
        <f t="shared" si="5"/>
        <v>0.0009828703703703703</v>
      </c>
      <c r="J108" s="1" t="s">
        <v>135</v>
      </c>
      <c r="K108" s="1" t="s">
        <v>130</v>
      </c>
    </row>
    <row r="109" spans="1:11" ht="14.25">
      <c r="A109" s="9">
        <v>5</v>
      </c>
      <c r="B109" s="9">
        <v>87</v>
      </c>
      <c r="C109" s="10" t="s">
        <v>6</v>
      </c>
      <c r="D109" s="11">
        <v>1978</v>
      </c>
      <c r="E109" s="10" t="s">
        <v>80</v>
      </c>
      <c r="F109" s="11">
        <v>2</v>
      </c>
      <c r="G109" s="19">
        <v>0.0005436342592592592</v>
      </c>
      <c r="H109" s="20">
        <v>0.0005278935185185186</v>
      </c>
      <c r="I109" s="20">
        <f t="shared" si="5"/>
        <v>0.0010715277777777778</v>
      </c>
      <c r="J109" s="1" t="s">
        <v>135</v>
      </c>
      <c r="K109" s="1" t="s">
        <v>130</v>
      </c>
    </row>
    <row r="110" spans="1:11" ht="14.25">
      <c r="A110" s="9">
        <v>6</v>
      </c>
      <c r="B110" s="9">
        <v>86</v>
      </c>
      <c r="C110" s="10" t="s">
        <v>5</v>
      </c>
      <c r="D110" s="11">
        <v>1977</v>
      </c>
      <c r="E110" s="10" t="s">
        <v>80</v>
      </c>
      <c r="F110" s="11">
        <v>2</v>
      </c>
      <c r="G110" s="19">
        <v>0.0005664351851851851</v>
      </c>
      <c r="H110" s="20">
        <v>0.000542824074074074</v>
      </c>
      <c r="I110" s="20">
        <f t="shared" si="5"/>
        <v>0.001109259259259259</v>
      </c>
      <c r="J110" s="1" t="s">
        <v>135</v>
      </c>
      <c r="K110" s="1" t="s">
        <v>130</v>
      </c>
    </row>
    <row r="111" spans="3:9" ht="14.25">
      <c r="C111" s="7"/>
      <c r="D111" s="8"/>
      <c r="E111" s="7"/>
      <c r="F111" s="8"/>
      <c r="G111" s="25"/>
      <c r="H111" s="26"/>
      <c r="I111" s="26"/>
    </row>
    <row r="112" spans="3:9" ht="14.25">
      <c r="C112" s="7"/>
      <c r="D112" s="8"/>
      <c r="E112" s="7"/>
      <c r="F112" s="8"/>
      <c r="G112" s="25"/>
      <c r="H112" s="26"/>
      <c r="I112" s="26"/>
    </row>
    <row r="113" spans="3:9" ht="14.25">
      <c r="C113" s="7"/>
      <c r="D113" s="8"/>
      <c r="E113" s="7"/>
      <c r="F113" s="8"/>
      <c r="G113" s="25"/>
      <c r="H113" s="26"/>
      <c r="I113" s="26"/>
    </row>
    <row r="114" spans="3:9" ht="14.25">
      <c r="C114" s="7"/>
      <c r="D114" s="8"/>
      <c r="E114" s="7"/>
      <c r="F114" s="8"/>
      <c r="G114" s="25"/>
      <c r="H114" s="26"/>
      <c r="I114" s="26"/>
    </row>
    <row r="115" spans="3:9" ht="14.25">
      <c r="C115" s="7"/>
      <c r="D115" s="8"/>
      <c r="E115" s="7"/>
      <c r="F115" s="8"/>
      <c r="G115" s="25"/>
      <c r="H115" s="26"/>
      <c r="I115" s="26"/>
    </row>
    <row r="116" spans="3:9" ht="14.25">
      <c r="C116" s="7"/>
      <c r="D116" s="8"/>
      <c r="E116" s="7"/>
      <c r="F116" s="8"/>
      <c r="G116" s="25"/>
      <c r="H116" s="26"/>
      <c r="I116" s="26"/>
    </row>
    <row r="117" spans="3:9" ht="14.25">
      <c r="C117" s="7"/>
      <c r="D117" s="8"/>
      <c r="E117" s="7"/>
      <c r="F117" s="8"/>
      <c r="G117" s="23"/>
      <c r="H117" s="24"/>
      <c r="I117" s="24"/>
    </row>
    <row r="118" spans="3:9" ht="14.25">
      <c r="C118" s="7"/>
      <c r="D118" s="8"/>
      <c r="E118" s="7"/>
      <c r="F118" s="8"/>
      <c r="G118" s="23"/>
      <c r="H118" s="24"/>
      <c r="I118" s="24"/>
    </row>
    <row r="119" spans="3:9" ht="14.25">
      <c r="C119" s="7"/>
      <c r="D119" s="8"/>
      <c r="E119" s="7"/>
      <c r="F119" s="8"/>
      <c r="G119" s="23"/>
      <c r="H119" s="24"/>
      <c r="I119" s="24"/>
    </row>
    <row r="120" spans="3:9" ht="14.25">
      <c r="C120" s="7"/>
      <c r="D120" s="8"/>
      <c r="E120" s="7"/>
      <c r="F120" s="8"/>
      <c r="G120" s="23"/>
      <c r="H120" s="24"/>
      <c r="I120" s="24"/>
    </row>
    <row r="121" spans="3:9" ht="14.25">
      <c r="C121" s="7"/>
      <c r="D121" s="8"/>
      <c r="E121" s="7"/>
      <c r="F121" s="8"/>
      <c r="G121" s="23"/>
      <c r="H121" s="24"/>
      <c r="I121" s="24"/>
    </row>
    <row r="122" spans="3:9" ht="14.25">
      <c r="C122" s="7"/>
      <c r="D122" s="8"/>
      <c r="E122" s="7"/>
      <c r="F122" s="8"/>
      <c r="G122" s="23"/>
      <c r="H122" s="24"/>
      <c r="I122" s="24"/>
    </row>
    <row r="123" spans="3:9" ht="14.25">
      <c r="C123" s="7"/>
      <c r="D123" s="8"/>
      <c r="E123" s="7"/>
      <c r="F123" s="8"/>
      <c r="G123" s="23"/>
      <c r="H123" s="24"/>
      <c r="I123" s="24"/>
    </row>
    <row r="124" spans="3:9" ht="14.25">
      <c r="C124" s="7"/>
      <c r="D124" s="8"/>
      <c r="E124" s="7"/>
      <c r="F124" s="8"/>
      <c r="G124" s="23"/>
      <c r="H124" s="24"/>
      <c r="I124" s="24"/>
    </row>
    <row r="125" spans="3:9" ht="14.25">
      <c r="C125" s="7"/>
      <c r="D125" s="8"/>
      <c r="E125" s="7"/>
      <c r="F125" s="8"/>
      <c r="G125" s="23"/>
      <c r="H125" s="24"/>
      <c r="I125" s="24"/>
    </row>
    <row r="126" spans="3:9" ht="14.25">
      <c r="C126" s="7"/>
      <c r="D126" s="8"/>
      <c r="E126" s="7"/>
      <c r="F126" s="8"/>
      <c r="G126" s="23"/>
      <c r="H126" s="24"/>
      <c r="I126" s="24"/>
    </row>
    <row r="127" spans="3:9" ht="14.25">
      <c r="C127" s="7"/>
      <c r="D127" s="8"/>
      <c r="E127" s="7"/>
      <c r="F127" s="8"/>
      <c r="G127" s="23"/>
      <c r="H127" s="24"/>
      <c r="I127" s="24"/>
    </row>
    <row r="128" spans="3:9" ht="14.25">
      <c r="C128" s="7"/>
      <c r="D128" s="8"/>
      <c r="E128" s="7"/>
      <c r="F128" s="8"/>
      <c r="G128" s="23"/>
      <c r="H128" s="24"/>
      <c r="I128" s="24"/>
    </row>
    <row r="129" spans="3:9" ht="14.25">
      <c r="C129" s="7"/>
      <c r="D129" s="8"/>
      <c r="E129" s="7"/>
      <c r="F129" s="8"/>
      <c r="G129" s="21"/>
      <c r="H129" s="22"/>
      <c r="I129" s="22"/>
    </row>
    <row r="130" spans="3:9" ht="14.25">
      <c r="C130" s="7"/>
      <c r="D130" s="8"/>
      <c r="E130" s="7"/>
      <c r="F130" s="8"/>
      <c r="G130" s="21"/>
      <c r="H130" s="22"/>
      <c r="I130" s="22"/>
    </row>
    <row r="131" spans="3:9" ht="14.25">
      <c r="C131" s="7"/>
      <c r="D131" s="8"/>
      <c r="E131" s="7"/>
      <c r="F131" s="8"/>
      <c r="G131" s="21"/>
      <c r="H131" s="22"/>
      <c r="I131" s="22"/>
    </row>
    <row r="132" spans="3:7" ht="14.25">
      <c r="C132" s="7"/>
      <c r="D132" s="8"/>
      <c r="E132" s="7"/>
      <c r="F132" s="8"/>
      <c r="G132" s="8"/>
    </row>
    <row r="133" spans="3:7" ht="14.25">
      <c r="C133" s="7"/>
      <c r="D133" s="8"/>
      <c r="E133" s="7"/>
      <c r="F133" s="8"/>
      <c r="G133" s="8"/>
    </row>
  </sheetData>
  <mergeCells count="3">
    <mergeCell ref="H5:I5"/>
    <mergeCell ref="A1:I1"/>
    <mergeCell ref="A3:I3"/>
  </mergeCells>
  <printOptions/>
  <pageMargins left="0.31" right="0.24" top="0.4" bottom="0.51" header="0.24" footer="0.18"/>
  <pageSetup horizontalDpi="600" verticalDpi="600" orientation="portrait" paperSize="9" r:id="rId1"/>
  <headerFooter alignWithMargins="0">
    <oddFooter>&amp;LMAKO Computer&amp;C&amp;P / &amp;N&amp;RTAG Heuer Timing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="90" zoomScaleNormal="90" workbookViewId="0" topLeftCell="A7">
      <selection activeCell="J59" sqref="J59"/>
    </sheetView>
  </sheetViews>
  <sheetFormatPr defaultColWidth="8.796875" defaultRowHeight="15"/>
  <cols>
    <col min="1" max="2" width="4.796875" style="3" customWidth="1"/>
    <col min="3" max="3" width="17.296875" style="1" customWidth="1"/>
    <col min="4" max="4" width="6" style="3" customWidth="1"/>
    <col min="5" max="5" width="22.69921875" style="1" customWidth="1"/>
    <col min="6" max="6" width="4.3984375" style="3" customWidth="1"/>
    <col min="7" max="7" width="6.69921875" style="3" customWidth="1"/>
    <col min="8" max="9" width="6.59765625" style="3" customWidth="1"/>
    <col min="10" max="10" width="7.796875" style="3" customWidth="1"/>
    <col min="11" max="11" width="2.19921875" style="1" hidden="1" customWidth="1"/>
    <col min="12" max="12" width="10" style="1" hidden="1" customWidth="1"/>
    <col min="13" max="16384" width="8.8984375" style="1" customWidth="1"/>
  </cols>
  <sheetData>
    <row r="1" spans="1:10" ht="18">
      <c r="A1" s="50" t="s">
        <v>114</v>
      </c>
      <c r="B1" s="50"/>
      <c r="C1" s="50"/>
      <c r="D1" s="50"/>
      <c r="E1" s="50"/>
      <c r="F1" s="50"/>
      <c r="G1" s="50"/>
      <c r="H1" s="50"/>
      <c r="I1" s="50"/>
      <c r="J1" s="17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51" t="s">
        <v>137</v>
      </c>
      <c r="B3" s="51"/>
      <c r="C3" s="51"/>
      <c r="D3" s="51"/>
      <c r="E3" s="51"/>
      <c r="F3" s="51"/>
      <c r="G3" s="51"/>
      <c r="H3" s="51"/>
      <c r="I3" s="51"/>
      <c r="J3" s="18"/>
    </row>
    <row r="5" spans="1:10" ht="14.25">
      <c r="A5" s="4" t="s">
        <v>116</v>
      </c>
      <c r="B5" s="4"/>
      <c r="G5" s="3" t="s">
        <v>115</v>
      </c>
      <c r="H5" s="49">
        <v>40221</v>
      </c>
      <c r="I5" s="49"/>
      <c r="J5" s="16"/>
    </row>
    <row r="8" spans="1:9" ht="15" thickBot="1">
      <c r="A8" s="5" t="s">
        <v>110</v>
      </c>
      <c r="B8" s="5" t="s">
        <v>109</v>
      </c>
      <c r="C8" s="6" t="s">
        <v>106</v>
      </c>
      <c r="D8" s="5" t="s">
        <v>107</v>
      </c>
      <c r="E8" s="6" t="s">
        <v>108</v>
      </c>
      <c r="F8" s="5" t="s">
        <v>117</v>
      </c>
      <c r="G8" s="5" t="s">
        <v>111</v>
      </c>
      <c r="H8" s="5" t="s">
        <v>112</v>
      </c>
      <c r="I8" s="5" t="s">
        <v>113</v>
      </c>
    </row>
    <row r="10" spans="1:12" ht="14.25">
      <c r="A10" s="9">
        <v>1</v>
      </c>
      <c r="B10" s="9">
        <v>64</v>
      </c>
      <c r="C10" s="10" t="s">
        <v>8</v>
      </c>
      <c r="D10" s="11">
        <v>1957</v>
      </c>
      <c r="E10" s="10" t="s">
        <v>94</v>
      </c>
      <c r="F10" s="11">
        <v>15</v>
      </c>
      <c r="G10" s="19">
        <v>0.0003730324074074074</v>
      </c>
      <c r="H10" s="20">
        <v>0.000366550925925926</v>
      </c>
      <c r="I10" s="20">
        <f aca="true" t="shared" si="0" ref="I10:I55">SUM(G10:H10)</f>
        <v>0.0007395833333333334</v>
      </c>
      <c r="J10" s="28">
        <f>I10+I11</f>
        <v>0.0016104166666666667</v>
      </c>
      <c r="K10" s="1" t="s">
        <v>135</v>
      </c>
      <c r="L10" s="1" t="s">
        <v>132</v>
      </c>
    </row>
    <row r="11" spans="1:12" ht="14.25">
      <c r="A11" s="9"/>
      <c r="B11" s="9">
        <v>77</v>
      </c>
      <c r="C11" s="10" t="s">
        <v>9</v>
      </c>
      <c r="D11" s="11">
        <v>1970</v>
      </c>
      <c r="E11" s="10" t="s">
        <v>94</v>
      </c>
      <c r="F11" s="11">
        <v>15</v>
      </c>
      <c r="G11" s="19">
        <v>0.00043993055555555555</v>
      </c>
      <c r="H11" s="20">
        <v>0.0004309027777777777</v>
      </c>
      <c r="I11" s="20">
        <f t="shared" si="0"/>
        <v>0.0008708333333333333</v>
      </c>
      <c r="J11" s="29"/>
      <c r="K11" s="1" t="s">
        <v>135</v>
      </c>
      <c r="L11" s="1" t="s">
        <v>131</v>
      </c>
    </row>
    <row r="12" spans="1:12" ht="14.25">
      <c r="A12" s="9">
        <v>2</v>
      </c>
      <c r="B12" s="9">
        <v>57</v>
      </c>
      <c r="C12" s="10" t="s">
        <v>122</v>
      </c>
      <c r="D12" s="11">
        <v>1953</v>
      </c>
      <c r="E12" s="10" t="s">
        <v>87</v>
      </c>
      <c r="F12" s="11">
        <v>9</v>
      </c>
      <c r="G12" s="19">
        <v>0.0003791666666666666</v>
      </c>
      <c r="H12" s="20">
        <v>0.00037407407407407403</v>
      </c>
      <c r="I12" s="20">
        <f t="shared" si="0"/>
        <v>0.0007532407407407406</v>
      </c>
      <c r="J12" s="28">
        <f>I12+I13</f>
        <v>0.0016437499999999998</v>
      </c>
      <c r="K12" s="1" t="s">
        <v>135</v>
      </c>
      <c r="L12" s="1" t="s">
        <v>133</v>
      </c>
    </row>
    <row r="13" spans="1:12" ht="14.25">
      <c r="A13" s="9"/>
      <c r="B13" s="9">
        <v>56</v>
      </c>
      <c r="C13" s="10" t="s">
        <v>27</v>
      </c>
      <c r="D13" s="11">
        <v>1952</v>
      </c>
      <c r="E13" s="10" t="s">
        <v>87</v>
      </c>
      <c r="F13" s="11">
        <v>9</v>
      </c>
      <c r="G13" s="19">
        <v>0.00044872685185185185</v>
      </c>
      <c r="H13" s="20">
        <v>0.0004417824074074074</v>
      </c>
      <c r="I13" s="20">
        <f t="shared" si="0"/>
        <v>0.0008905092592592593</v>
      </c>
      <c r="J13" s="29"/>
      <c r="K13" s="1" t="s">
        <v>135</v>
      </c>
      <c r="L13" s="1" t="s">
        <v>133</v>
      </c>
    </row>
    <row r="14" spans="1:12" ht="14.25">
      <c r="A14" s="9">
        <v>3</v>
      </c>
      <c r="B14" s="9">
        <v>28</v>
      </c>
      <c r="C14" s="10" t="s">
        <v>12</v>
      </c>
      <c r="D14" s="11">
        <v>1966</v>
      </c>
      <c r="E14" s="10" t="s">
        <v>82</v>
      </c>
      <c r="F14" s="11">
        <v>4</v>
      </c>
      <c r="G14" s="19">
        <v>0.0004061342592592593</v>
      </c>
      <c r="H14" s="20">
        <v>0.0004071759259259259</v>
      </c>
      <c r="I14" s="20">
        <f t="shared" si="0"/>
        <v>0.0008133101851851851</v>
      </c>
      <c r="J14" s="28">
        <f>I14+I15</f>
        <v>0.0016462962962962963</v>
      </c>
      <c r="K14" s="1" t="s">
        <v>134</v>
      </c>
      <c r="L14" s="1" t="s">
        <v>131</v>
      </c>
    </row>
    <row r="15" spans="1:12" ht="14.25">
      <c r="A15" s="9"/>
      <c r="B15" s="9">
        <v>55</v>
      </c>
      <c r="C15" s="10" t="s">
        <v>13</v>
      </c>
      <c r="D15" s="11">
        <v>1952</v>
      </c>
      <c r="E15" s="10" t="s">
        <v>82</v>
      </c>
      <c r="F15" s="11">
        <v>4</v>
      </c>
      <c r="G15" s="19">
        <v>0.00042581018518518516</v>
      </c>
      <c r="H15" s="20">
        <v>0.0004071759259259259</v>
      </c>
      <c r="I15" s="20">
        <f t="shared" si="0"/>
        <v>0.0008329861111111111</v>
      </c>
      <c r="J15" s="29"/>
      <c r="K15" s="1" t="s">
        <v>135</v>
      </c>
      <c r="L15" s="1" t="s">
        <v>133</v>
      </c>
    </row>
    <row r="16" spans="1:12" ht="14.25">
      <c r="A16" s="9">
        <v>4</v>
      </c>
      <c r="B16" s="9">
        <v>16</v>
      </c>
      <c r="C16" s="10" t="s">
        <v>24</v>
      </c>
      <c r="D16" s="11">
        <v>1960</v>
      </c>
      <c r="E16" s="10" t="s">
        <v>98</v>
      </c>
      <c r="F16" s="11">
        <v>18</v>
      </c>
      <c r="G16" s="19">
        <v>0.0003870370370370371</v>
      </c>
      <c r="H16" s="20">
        <v>0.0003888888888888889</v>
      </c>
      <c r="I16" s="20">
        <f t="shared" si="0"/>
        <v>0.000775925925925926</v>
      </c>
      <c r="J16" s="28">
        <f>I16+I17</f>
        <v>0.0016851851851851854</v>
      </c>
      <c r="K16" s="1" t="s">
        <v>134</v>
      </c>
      <c r="L16" s="1" t="s">
        <v>132</v>
      </c>
    </row>
    <row r="17" spans="1:12" ht="14.25">
      <c r="A17" s="9"/>
      <c r="B17" s="9">
        <v>4</v>
      </c>
      <c r="C17" s="10" t="s">
        <v>53</v>
      </c>
      <c r="D17" s="11">
        <v>1953</v>
      </c>
      <c r="E17" s="10" t="s">
        <v>98</v>
      </c>
      <c r="F17" s="11">
        <v>18</v>
      </c>
      <c r="G17" s="19">
        <v>0.0004550925925925926</v>
      </c>
      <c r="H17" s="20">
        <v>0.0004541666666666667</v>
      </c>
      <c r="I17" s="20">
        <f t="shared" si="0"/>
        <v>0.0009092592592592593</v>
      </c>
      <c r="J17" s="29"/>
      <c r="K17" s="1" t="s">
        <v>134</v>
      </c>
      <c r="L17" s="1" t="s">
        <v>133</v>
      </c>
    </row>
    <row r="18" spans="1:12" ht="14.25">
      <c r="A18" s="9">
        <v>5</v>
      </c>
      <c r="B18" s="9">
        <v>80</v>
      </c>
      <c r="C18" s="10" t="s">
        <v>37</v>
      </c>
      <c r="D18" s="11">
        <v>1973</v>
      </c>
      <c r="E18" s="10" t="s">
        <v>83</v>
      </c>
      <c r="F18" s="11">
        <v>6</v>
      </c>
      <c r="G18" s="19">
        <v>0.0004238425925925926</v>
      </c>
      <c r="H18" s="20">
        <v>0.0004075231481481481</v>
      </c>
      <c r="I18" s="20">
        <f t="shared" si="0"/>
        <v>0.0008313657407407407</v>
      </c>
      <c r="J18" s="28">
        <f>I18+I19</f>
        <v>0.0016934027777777776</v>
      </c>
      <c r="K18" s="1" t="s">
        <v>135</v>
      </c>
      <c r="L18" s="1" t="s">
        <v>131</v>
      </c>
    </row>
    <row r="19" spans="1:12" ht="14.25">
      <c r="A19" s="9"/>
      <c r="B19" s="9">
        <v>34</v>
      </c>
      <c r="C19" s="10" t="s">
        <v>36</v>
      </c>
      <c r="D19" s="11">
        <v>1970</v>
      </c>
      <c r="E19" s="10" t="s">
        <v>83</v>
      </c>
      <c r="F19" s="11">
        <v>6</v>
      </c>
      <c r="G19" s="19">
        <v>0.0004363425925925926</v>
      </c>
      <c r="H19" s="20">
        <v>0.00042569444444444447</v>
      </c>
      <c r="I19" s="20">
        <f t="shared" si="0"/>
        <v>0.000862037037037037</v>
      </c>
      <c r="J19" s="29"/>
      <c r="K19" s="1" t="s">
        <v>134</v>
      </c>
      <c r="L19" s="1" t="s">
        <v>131</v>
      </c>
    </row>
    <row r="20" spans="1:12" ht="14.25">
      <c r="A20" s="9">
        <v>6</v>
      </c>
      <c r="B20" s="9">
        <v>73</v>
      </c>
      <c r="C20" s="10" t="s">
        <v>17</v>
      </c>
      <c r="D20" s="11">
        <v>1967</v>
      </c>
      <c r="E20" s="10" t="s">
        <v>86</v>
      </c>
      <c r="F20" s="11">
        <v>8</v>
      </c>
      <c r="G20" s="19">
        <v>0.0004131944444444445</v>
      </c>
      <c r="H20" s="20">
        <v>0.000405787037037037</v>
      </c>
      <c r="I20" s="20">
        <f t="shared" si="0"/>
        <v>0.0008189814814814815</v>
      </c>
      <c r="J20" s="28">
        <f>I20+I21</f>
        <v>0.0017060185185185186</v>
      </c>
      <c r="K20" s="1" t="s">
        <v>135</v>
      </c>
      <c r="L20" s="1" t="s">
        <v>131</v>
      </c>
    </row>
    <row r="21" spans="1:12" ht="14.25">
      <c r="A21" s="9"/>
      <c r="B21" s="9">
        <v>74</v>
      </c>
      <c r="C21" s="10" t="s">
        <v>18</v>
      </c>
      <c r="D21" s="11">
        <v>1967</v>
      </c>
      <c r="E21" s="10" t="s">
        <v>86</v>
      </c>
      <c r="F21" s="11">
        <v>8</v>
      </c>
      <c r="G21" s="19">
        <v>0.00044629629629629636</v>
      </c>
      <c r="H21" s="20">
        <v>0.0004407407407407407</v>
      </c>
      <c r="I21" s="20">
        <f t="shared" si="0"/>
        <v>0.0008870370370370371</v>
      </c>
      <c r="J21" s="29"/>
      <c r="K21" s="1" t="s">
        <v>135</v>
      </c>
      <c r="L21" s="1" t="s">
        <v>131</v>
      </c>
    </row>
    <row r="22" spans="1:12" ht="14.25">
      <c r="A22" s="9">
        <v>7</v>
      </c>
      <c r="B22" s="9">
        <v>78</v>
      </c>
      <c r="C22" s="10" t="s">
        <v>58</v>
      </c>
      <c r="D22" s="11">
        <v>1971</v>
      </c>
      <c r="E22" s="10" t="s">
        <v>100</v>
      </c>
      <c r="F22" s="11">
        <v>20</v>
      </c>
      <c r="G22" s="19">
        <v>0.0004167824074074074</v>
      </c>
      <c r="H22" s="20">
        <v>0.0004107638888888889</v>
      </c>
      <c r="I22" s="20">
        <f t="shared" si="0"/>
        <v>0.0008275462962962963</v>
      </c>
      <c r="J22" s="28">
        <f>I22+I23</f>
        <v>0.0017069444444444445</v>
      </c>
      <c r="K22" s="1" t="s">
        <v>135</v>
      </c>
      <c r="L22" s="1" t="s">
        <v>131</v>
      </c>
    </row>
    <row r="23" spans="1:12" ht="14.25">
      <c r="A23" s="9"/>
      <c r="B23" s="9">
        <v>88</v>
      </c>
      <c r="C23" s="10" t="s">
        <v>59</v>
      </c>
      <c r="D23" s="11">
        <v>1981</v>
      </c>
      <c r="E23" s="10" t="s">
        <v>100</v>
      </c>
      <c r="F23" s="11">
        <v>20</v>
      </c>
      <c r="G23" s="19">
        <v>0.00044143518518518517</v>
      </c>
      <c r="H23" s="20">
        <v>0.00043796296296296297</v>
      </c>
      <c r="I23" s="20">
        <f t="shared" si="0"/>
        <v>0.0008793981481481481</v>
      </c>
      <c r="J23" s="29"/>
      <c r="K23" s="1" t="s">
        <v>135</v>
      </c>
      <c r="L23" s="1" t="s">
        <v>130</v>
      </c>
    </row>
    <row r="24" spans="1:12" ht="14.25">
      <c r="A24" s="9">
        <v>8</v>
      </c>
      <c r="B24" s="9">
        <v>7</v>
      </c>
      <c r="C24" s="10" t="s">
        <v>73</v>
      </c>
      <c r="D24" s="11">
        <v>1954</v>
      </c>
      <c r="E24" s="10" t="s">
        <v>102</v>
      </c>
      <c r="F24" s="11">
        <v>26</v>
      </c>
      <c r="G24" s="19">
        <v>0.0003981481481481482</v>
      </c>
      <c r="H24" s="20">
        <v>0.0003924768518518518</v>
      </c>
      <c r="I24" s="20">
        <f t="shared" si="0"/>
        <v>0.000790625</v>
      </c>
      <c r="J24" s="28">
        <f>I24+I25</f>
        <v>0.001773263888888889</v>
      </c>
      <c r="K24" s="1" t="s">
        <v>134</v>
      </c>
      <c r="L24" s="1" t="s">
        <v>133</v>
      </c>
    </row>
    <row r="25" spans="1:12" ht="14.25">
      <c r="A25" s="9"/>
      <c r="B25" s="9">
        <v>10</v>
      </c>
      <c r="C25" s="10" t="s">
        <v>74</v>
      </c>
      <c r="D25" s="11">
        <v>1957</v>
      </c>
      <c r="E25" s="10" t="s">
        <v>102</v>
      </c>
      <c r="F25" s="11">
        <v>26</v>
      </c>
      <c r="G25" s="19">
        <v>0.0004945601851851851</v>
      </c>
      <c r="H25" s="20">
        <v>0.0004880787037037037</v>
      </c>
      <c r="I25" s="20">
        <f t="shared" si="0"/>
        <v>0.0009826388888888888</v>
      </c>
      <c r="J25" s="29"/>
      <c r="K25" s="1" t="s">
        <v>134</v>
      </c>
      <c r="L25" s="1" t="s">
        <v>132</v>
      </c>
    </row>
    <row r="26" spans="1:12" ht="14.25">
      <c r="A26" s="9">
        <v>9</v>
      </c>
      <c r="B26" s="9">
        <v>89</v>
      </c>
      <c r="C26" s="10" t="s">
        <v>64</v>
      </c>
      <c r="D26" s="11">
        <v>1983</v>
      </c>
      <c r="E26" s="10" t="s">
        <v>62</v>
      </c>
      <c r="F26" s="11">
        <v>21</v>
      </c>
      <c r="G26" s="19">
        <v>0.00041481481481481485</v>
      </c>
      <c r="H26" s="20">
        <v>0.00041342592592592586</v>
      </c>
      <c r="I26" s="20">
        <f t="shared" si="0"/>
        <v>0.0008282407407407407</v>
      </c>
      <c r="J26" s="28">
        <f>I26+I27</f>
        <v>0.0017873842592592594</v>
      </c>
      <c r="K26" s="1" t="s">
        <v>135</v>
      </c>
      <c r="L26" s="1" t="s">
        <v>130</v>
      </c>
    </row>
    <row r="27" spans="1:12" ht="14.25">
      <c r="A27" s="9"/>
      <c r="B27" s="9">
        <v>18</v>
      </c>
      <c r="C27" s="10" t="s">
        <v>61</v>
      </c>
      <c r="D27" s="11">
        <v>1961</v>
      </c>
      <c r="E27" s="10" t="s">
        <v>62</v>
      </c>
      <c r="F27" s="11">
        <v>21</v>
      </c>
      <c r="G27" s="19">
        <v>0.00048136574074074076</v>
      </c>
      <c r="H27" s="20">
        <v>0.00047777777777777787</v>
      </c>
      <c r="I27" s="20">
        <f t="shared" si="0"/>
        <v>0.0009591435185185187</v>
      </c>
      <c r="J27" s="29"/>
      <c r="K27" s="1" t="s">
        <v>134</v>
      </c>
      <c r="L27" s="1" t="s">
        <v>132</v>
      </c>
    </row>
    <row r="28" spans="1:12" ht="14.25">
      <c r="A28" s="9">
        <v>10</v>
      </c>
      <c r="B28" s="9">
        <v>40</v>
      </c>
      <c r="C28" s="10" t="s">
        <v>123</v>
      </c>
      <c r="D28" s="11">
        <v>1966</v>
      </c>
      <c r="E28" s="10" t="s">
        <v>93</v>
      </c>
      <c r="F28" s="11">
        <v>14</v>
      </c>
      <c r="G28" s="19">
        <v>0.00044884259259259253</v>
      </c>
      <c r="H28" s="20">
        <v>0.00043321759259259263</v>
      </c>
      <c r="I28" s="20">
        <f t="shared" si="0"/>
        <v>0.0008820601851851852</v>
      </c>
      <c r="J28" s="28">
        <f>I28+I29</f>
        <v>0.001814236111111111</v>
      </c>
      <c r="K28" s="1" t="s">
        <v>134</v>
      </c>
      <c r="L28" s="1" t="s">
        <v>131</v>
      </c>
    </row>
    <row r="29" spans="1:12" ht="14.25">
      <c r="A29" s="9"/>
      <c r="B29" s="9">
        <v>22</v>
      </c>
      <c r="C29" s="10" t="s">
        <v>49</v>
      </c>
      <c r="D29" s="11">
        <v>1964</v>
      </c>
      <c r="E29" s="10" t="s">
        <v>93</v>
      </c>
      <c r="F29" s="11">
        <v>14</v>
      </c>
      <c r="G29" s="19">
        <v>0.00047083333333333336</v>
      </c>
      <c r="H29" s="20">
        <v>0.0004613425925925926</v>
      </c>
      <c r="I29" s="20">
        <f t="shared" si="0"/>
        <v>0.0009321759259259259</v>
      </c>
      <c r="J29" s="29"/>
      <c r="K29" s="1" t="s">
        <v>134</v>
      </c>
      <c r="L29" s="1" t="s">
        <v>132</v>
      </c>
    </row>
    <row r="30" spans="1:12" ht="14.25">
      <c r="A30" s="9">
        <v>11</v>
      </c>
      <c r="B30" s="9">
        <v>82</v>
      </c>
      <c r="C30" s="10" t="s">
        <v>66</v>
      </c>
      <c r="D30" s="11">
        <v>1974</v>
      </c>
      <c r="E30" s="10" t="s">
        <v>67</v>
      </c>
      <c r="F30" s="11">
        <v>22</v>
      </c>
      <c r="G30" s="19">
        <v>0.0004466435185185186</v>
      </c>
      <c r="H30" s="20">
        <v>0.0004349537037037037</v>
      </c>
      <c r="I30" s="20">
        <f t="shared" si="0"/>
        <v>0.0008815972222222222</v>
      </c>
      <c r="J30" s="28">
        <f>I30+I31</f>
        <v>0.0018599537037037037</v>
      </c>
      <c r="K30" s="1" t="s">
        <v>135</v>
      </c>
      <c r="L30" s="1" t="s">
        <v>131</v>
      </c>
    </row>
    <row r="31" spans="1:12" ht="14.25">
      <c r="A31" s="9"/>
      <c r="B31" s="9">
        <v>58</v>
      </c>
      <c r="C31" s="10" t="s">
        <v>65</v>
      </c>
      <c r="D31" s="11">
        <v>1953</v>
      </c>
      <c r="E31" s="10" t="s">
        <v>67</v>
      </c>
      <c r="F31" s="11">
        <v>22</v>
      </c>
      <c r="G31" s="19">
        <v>0.00048761574074074077</v>
      </c>
      <c r="H31" s="20">
        <v>0.0004907407407407407</v>
      </c>
      <c r="I31" s="20">
        <f t="shared" si="0"/>
        <v>0.0009783564814814815</v>
      </c>
      <c r="J31" s="29"/>
      <c r="K31" s="1" t="s">
        <v>135</v>
      </c>
      <c r="L31" s="1" t="s">
        <v>133</v>
      </c>
    </row>
    <row r="32" spans="1:12" ht="14.25">
      <c r="A32" s="9">
        <v>12</v>
      </c>
      <c r="B32" s="9">
        <v>69</v>
      </c>
      <c r="C32" s="10" t="s">
        <v>22</v>
      </c>
      <c r="D32" s="11">
        <v>1964</v>
      </c>
      <c r="E32" s="15" t="s">
        <v>85</v>
      </c>
      <c r="F32" s="11">
        <v>7</v>
      </c>
      <c r="G32" s="19">
        <v>0.0004545138888888889</v>
      </c>
      <c r="H32" s="20">
        <v>0.00046435185185185186</v>
      </c>
      <c r="I32" s="20">
        <f t="shared" si="0"/>
        <v>0.0009188657407407407</v>
      </c>
      <c r="J32" s="28">
        <f>I32+I33</f>
        <v>0.0018708333333333333</v>
      </c>
      <c r="K32" s="1" t="s">
        <v>135</v>
      </c>
      <c r="L32" s="1" t="s">
        <v>132</v>
      </c>
    </row>
    <row r="33" spans="1:12" ht="14.25">
      <c r="A33" s="9"/>
      <c r="B33" s="9">
        <v>20</v>
      </c>
      <c r="C33" s="10" t="s">
        <v>21</v>
      </c>
      <c r="D33" s="11">
        <v>1963</v>
      </c>
      <c r="E33" s="15" t="s">
        <v>85</v>
      </c>
      <c r="F33" s="11">
        <v>7</v>
      </c>
      <c r="G33" s="19">
        <v>0.0004782407407407407</v>
      </c>
      <c r="H33" s="20">
        <v>0.00047372685185185186</v>
      </c>
      <c r="I33" s="20">
        <f t="shared" si="0"/>
        <v>0.0009519675925925926</v>
      </c>
      <c r="J33" s="29"/>
      <c r="K33" s="1" t="s">
        <v>134</v>
      </c>
      <c r="L33" s="1" t="s">
        <v>132</v>
      </c>
    </row>
    <row r="34" spans="1:12" ht="14.25">
      <c r="A34" s="9">
        <v>13</v>
      </c>
      <c r="B34" s="9">
        <v>35</v>
      </c>
      <c r="C34" s="10" t="s">
        <v>4</v>
      </c>
      <c r="D34" s="11">
        <v>1970</v>
      </c>
      <c r="E34" s="10" t="s">
        <v>96</v>
      </c>
      <c r="F34" s="11">
        <v>17</v>
      </c>
      <c r="G34" s="19">
        <v>0.0004761574074074074</v>
      </c>
      <c r="H34" s="20">
        <v>0.00047581018518518523</v>
      </c>
      <c r="I34" s="20">
        <f t="shared" si="0"/>
        <v>0.0009519675925925926</v>
      </c>
      <c r="J34" s="28">
        <f>I34+I35</f>
        <v>0.0019291666666666667</v>
      </c>
      <c r="K34" s="1" t="s">
        <v>134</v>
      </c>
      <c r="L34" s="1" t="s">
        <v>131</v>
      </c>
    </row>
    <row r="35" spans="1:12" ht="14.25">
      <c r="A35" s="9"/>
      <c r="B35" s="9">
        <v>70</v>
      </c>
      <c r="C35" s="10" t="s">
        <v>3</v>
      </c>
      <c r="D35" s="11">
        <v>1964</v>
      </c>
      <c r="E35" s="10" t="s">
        <v>96</v>
      </c>
      <c r="F35" s="11">
        <v>17</v>
      </c>
      <c r="G35" s="19">
        <v>0.000494675925925926</v>
      </c>
      <c r="H35" s="20">
        <v>0.00048252314814814816</v>
      </c>
      <c r="I35" s="20">
        <f t="shared" si="0"/>
        <v>0.0009771990740740741</v>
      </c>
      <c r="J35" s="29"/>
      <c r="K35" s="1" t="s">
        <v>135</v>
      </c>
      <c r="L35" s="1" t="s">
        <v>132</v>
      </c>
    </row>
    <row r="36" spans="1:12" ht="14.25">
      <c r="A36" s="9">
        <v>14</v>
      </c>
      <c r="B36" s="9">
        <v>85</v>
      </c>
      <c r="C36" s="10" t="s">
        <v>1</v>
      </c>
      <c r="D36" s="11">
        <v>1975</v>
      </c>
      <c r="E36" s="10" t="s">
        <v>79</v>
      </c>
      <c r="F36" s="11">
        <v>1</v>
      </c>
      <c r="G36" s="19">
        <v>0.0004179398148148148</v>
      </c>
      <c r="H36" s="20">
        <v>0.0004128472222222222</v>
      </c>
      <c r="I36" s="20">
        <f t="shared" si="0"/>
        <v>0.000830787037037037</v>
      </c>
      <c r="J36" s="28">
        <f>I36+I37</f>
        <v>0.0019346064814814816</v>
      </c>
      <c r="K36" s="1" t="s">
        <v>135</v>
      </c>
      <c r="L36" s="1" t="s">
        <v>130</v>
      </c>
    </row>
    <row r="37" spans="1:12" ht="14.25">
      <c r="A37" s="9"/>
      <c r="B37" s="9">
        <v>46</v>
      </c>
      <c r="C37" s="10" t="s">
        <v>34</v>
      </c>
      <c r="D37" s="11">
        <v>1975</v>
      </c>
      <c r="E37" s="10" t="s">
        <v>79</v>
      </c>
      <c r="F37" s="11">
        <v>1</v>
      </c>
      <c r="G37" s="19">
        <v>0.0005412037037037037</v>
      </c>
      <c r="H37" s="20">
        <v>0.0005626157407407408</v>
      </c>
      <c r="I37" s="20">
        <f t="shared" si="0"/>
        <v>0.0011038194444444446</v>
      </c>
      <c r="J37" s="29"/>
      <c r="K37" s="1" t="s">
        <v>134</v>
      </c>
      <c r="L37" s="1" t="s">
        <v>130</v>
      </c>
    </row>
    <row r="38" spans="1:12" ht="14.25">
      <c r="A38" s="9">
        <v>15</v>
      </c>
      <c r="B38" s="9">
        <v>65</v>
      </c>
      <c r="C38" s="10" t="s">
        <v>41</v>
      </c>
      <c r="D38" s="11">
        <v>1958</v>
      </c>
      <c r="E38" s="10" t="s">
        <v>89</v>
      </c>
      <c r="F38" s="11">
        <v>11</v>
      </c>
      <c r="G38" s="19">
        <v>0.0004924768518518518</v>
      </c>
      <c r="H38" s="20">
        <v>0.00047789351851851855</v>
      </c>
      <c r="I38" s="20">
        <f t="shared" si="0"/>
        <v>0.0009703703703703704</v>
      </c>
      <c r="J38" s="28">
        <f>I38+I39</f>
        <v>0.0019532407407407406</v>
      </c>
      <c r="K38" s="1" t="s">
        <v>135</v>
      </c>
      <c r="L38" s="1" t="s">
        <v>132</v>
      </c>
    </row>
    <row r="39" spans="1:12" ht="14.25">
      <c r="A39" s="9"/>
      <c r="B39" s="9">
        <v>84</v>
      </c>
      <c r="C39" s="10" t="s">
        <v>42</v>
      </c>
      <c r="D39" s="11">
        <v>1975</v>
      </c>
      <c r="E39" s="10" t="s">
        <v>89</v>
      </c>
      <c r="F39" s="11">
        <v>11</v>
      </c>
      <c r="G39" s="19">
        <v>0.0004842592592592593</v>
      </c>
      <c r="H39" s="20">
        <v>0.000498611111111111</v>
      </c>
      <c r="I39" s="20">
        <f t="shared" si="0"/>
        <v>0.0009828703703703703</v>
      </c>
      <c r="J39" s="29"/>
      <c r="K39" s="1" t="s">
        <v>135</v>
      </c>
      <c r="L39" s="1" t="s">
        <v>130</v>
      </c>
    </row>
    <row r="40" spans="1:12" ht="14.25">
      <c r="A40" s="9">
        <v>16</v>
      </c>
      <c r="B40" s="9">
        <v>37</v>
      </c>
      <c r="C40" s="10" t="s">
        <v>35</v>
      </c>
      <c r="D40" s="11">
        <v>1971</v>
      </c>
      <c r="E40" s="10" t="s">
        <v>84</v>
      </c>
      <c r="F40" s="11">
        <v>5</v>
      </c>
      <c r="G40" s="19">
        <v>0.00048518518518518523</v>
      </c>
      <c r="H40" s="20">
        <v>0.0004706018518518518</v>
      </c>
      <c r="I40" s="20">
        <f t="shared" si="0"/>
        <v>0.0009557870370370371</v>
      </c>
      <c r="J40" s="28">
        <f>I40+I41</f>
        <v>0.001958796296296296</v>
      </c>
      <c r="K40" s="1" t="s">
        <v>134</v>
      </c>
      <c r="L40" s="1" t="s">
        <v>131</v>
      </c>
    </row>
    <row r="41" spans="1:12" ht="14.25">
      <c r="A41" s="9"/>
      <c r="B41" s="9">
        <v>3</v>
      </c>
      <c r="C41" s="10" t="s">
        <v>2</v>
      </c>
      <c r="D41" s="11">
        <v>1952</v>
      </c>
      <c r="E41" s="10" t="s">
        <v>84</v>
      </c>
      <c r="F41" s="11">
        <v>5</v>
      </c>
      <c r="G41" s="19">
        <v>0.0005190972222222222</v>
      </c>
      <c r="H41" s="20">
        <v>0.0004839120370370371</v>
      </c>
      <c r="I41" s="20">
        <f t="shared" si="0"/>
        <v>0.0010030092592592593</v>
      </c>
      <c r="J41" s="29"/>
      <c r="K41" s="1" t="s">
        <v>134</v>
      </c>
      <c r="L41" s="1" t="s">
        <v>133</v>
      </c>
    </row>
    <row r="42" spans="1:12" ht="14.25">
      <c r="A42" s="9">
        <v>17</v>
      </c>
      <c r="B42" s="9">
        <v>75</v>
      </c>
      <c r="C42" s="12" t="s">
        <v>118</v>
      </c>
      <c r="D42" s="13">
        <v>1969</v>
      </c>
      <c r="E42" s="14" t="s">
        <v>121</v>
      </c>
      <c r="F42" s="11">
        <v>27</v>
      </c>
      <c r="G42" s="19">
        <v>0.00047557870370370375</v>
      </c>
      <c r="H42" s="20">
        <v>0.0004674768518518519</v>
      </c>
      <c r="I42" s="20">
        <f t="shared" si="0"/>
        <v>0.0009430555555555557</v>
      </c>
      <c r="J42" s="28">
        <f>I42+I43</f>
        <v>0.002043287037037037</v>
      </c>
      <c r="K42" s="1" t="s">
        <v>135</v>
      </c>
      <c r="L42" s="1" t="s">
        <v>131</v>
      </c>
    </row>
    <row r="43" spans="1:12" ht="14.25">
      <c r="A43" s="9"/>
      <c r="B43" s="9">
        <v>66</v>
      </c>
      <c r="C43" s="10" t="s">
        <v>77</v>
      </c>
      <c r="D43" s="11">
        <v>1959</v>
      </c>
      <c r="E43" s="10" t="s">
        <v>103</v>
      </c>
      <c r="F43" s="11">
        <v>27</v>
      </c>
      <c r="G43" s="19">
        <v>0.0005664351851851851</v>
      </c>
      <c r="H43" s="20">
        <v>0.0005337962962962962</v>
      </c>
      <c r="I43" s="20">
        <f t="shared" si="0"/>
        <v>0.0011002314814814813</v>
      </c>
      <c r="J43" s="29"/>
      <c r="K43" s="1" t="s">
        <v>135</v>
      </c>
      <c r="L43" s="1" t="s">
        <v>132</v>
      </c>
    </row>
    <row r="44" spans="1:12" ht="14.25">
      <c r="A44" s="9">
        <v>18</v>
      </c>
      <c r="B44" s="9">
        <v>92</v>
      </c>
      <c r="C44" s="10" t="s">
        <v>125</v>
      </c>
      <c r="D44" s="11">
        <v>1957</v>
      </c>
      <c r="E44" s="10" t="s">
        <v>95</v>
      </c>
      <c r="F44" s="11">
        <v>16</v>
      </c>
      <c r="G44" s="19">
        <v>0.0004958333333333334</v>
      </c>
      <c r="H44" s="20">
        <v>0.00046238425925925933</v>
      </c>
      <c r="I44" s="20">
        <f t="shared" si="0"/>
        <v>0.0009582175925925928</v>
      </c>
      <c r="J44" s="28">
        <f>I44+I45</f>
        <v>0.002081481481481482</v>
      </c>
      <c r="K44" s="1" t="s">
        <v>135</v>
      </c>
      <c r="L44" s="1" t="s">
        <v>132</v>
      </c>
    </row>
    <row r="45" spans="1:12" ht="14.25">
      <c r="A45" s="9"/>
      <c r="B45" s="9">
        <v>62</v>
      </c>
      <c r="C45" s="10" t="s">
        <v>52</v>
      </c>
      <c r="D45" s="11">
        <v>1955</v>
      </c>
      <c r="E45" s="10" t="s">
        <v>95</v>
      </c>
      <c r="F45" s="11">
        <v>16</v>
      </c>
      <c r="G45" s="19">
        <v>0.0005697916666666666</v>
      </c>
      <c r="H45" s="20">
        <v>0.0005534722222222222</v>
      </c>
      <c r="I45" s="20">
        <f t="shared" si="0"/>
        <v>0.001123263888888889</v>
      </c>
      <c r="J45" s="29"/>
      <c r="K45" s="1" t="s">
        <v>135</v>
      </c>
      <c r="L45" s="1" t="s">
        <v>132</v>
      </c>
    </row>
    <row r="46" spans="1:12" ht="14.25">
      <c r="A46" s="9">
        <v>19</v>
      </c>
      <c r="B46" s="9">
        <v>91</v>
      </c>
      <c r="C46" s="10" t="s">
        <v>43</v>
      </c>
      <c r="D46" s="11">
        <v>1957</v>
      </c>
      <c r="E46" s="10" t="s">
        <v>91</v>
      </c>
      <c r="F46" s="11">
        <v>12</v>
      </c>
      <c r="G46" s="19">
        <v>0.00048263888888888895</v>
      </c>
      <c r="H46" s="20">
        <v>0.00047141203703703706</v>
      </c>
      <c r="I46" s="20">
        <f t="shared" si="0"/>
        <v>0.000954050925925926</v>
      </c>
      <c r="J46" s="28">
        <f>I46+I47</f>
        <v>0.002083564814814815</v>
      </c>
      <c r="K46" s="1" t="s">
        <v>135</v>
      </c>
      <c r="L46" s="1" t="s">
        <v>132</v>
      </c>
    </row>
    <row r="47" spans="1:12" ht="14.25">
      <c r="A47" s="9"/>
      <c r="B47" s="9">
        <v>19</v>
      </c>
      <c r="C47" s="10" t="s">
        <v>23</v>
      </c>
      <c r="D47" s="11">
        <v>1962</v>
      </c>
      <c r="E47" s="10" t="s">
        <v>91</v>
      </c>
      <c r="F47" s="11">
        <v>12</v>
      </c>
      <c r="G47" s="19">
        <v>0.0005693287037037037</v>
      </c>
      <c r="H47" s="20">
        <v>0.0005601851851851852</v>
      </c>
      <c r="I47" s="20">
        <f t="shared" si="0"/>
        <v>0.0011295138888888889</v>
      </c>
      <c r="J47" s="29"/>
      <c r="K47" s="1" t="s">
        <v>134</v>
      </c>
      <c r="L47" s="1" t="s">
        <v>132</v>
      </c>
    </row>
    <row r="48" spans="1:12" ht="14.25">
      <c r="A48" s="9">
        <v>20</v>
      </c>
      <c r="B48" s="9">
        <v>36</v>
      </c>
      <c r="C48" s="10" t="s">
        <v>11</v>
      </c>
      <c r="D48" s="11">
        <v>1971</v>
      </c>
      <c r="E48" s="10" t="s">
        <v>81</v>
      </c>
      <c r="F48" s="11">
        <v>3</v>
      </c>
      <c r="G48" s="19">
        <v>0.0005283564814814815</v>
      </c>
      <c r="H48" s="20">
        <v>0.0005091435185185186</v>
      </c>
      <c r="I48" s="20">
        <f t="shared" si="0"/>
        <v>0.0010375000000000002</v>
      </c>
      <c r="J48" s="28">
        <f>I48+I49</f>
        <v>0.0021033564814814817</v>
      </c>
      <c r="K48" s="1" t="s">
        <v>134</v>
      </c>
      <c r="L48" s="1" t="s">
        <v>131</v>
      </c>
    </row>
    <row r="49" spans="1:12" ht="14.25">
      <c r="A49" s="9"/>
      <c r="B49" s="9">
        <v>8</v>
      </c>
      <c r="C49" s="10" t="s">
        <v>10</v>
      </c>
      <c r="D49" s="11">
        <v>1956</v>
      </c>
      <c r="E49" s="10" t="s">
        <v>81</v>
      </c>
      <c r="F49" s="11">
        <v>3</v>
      </c>
      <c r="G49" s="19">
        <v>0.0005480324074074075</v>
      </c>
      <c r="H49" s="20">
        <v>0.0005178240740740741</v>
      </c>
      <c r="I49" s="20">
        <f t="shared" si="0"/>
        <v>0.0010658564814814814</v>
      </c>
      <c r="J49" s="29"/>
      <c r="K49" s="1" t="s">
        <v>134</v>
      </c>
      <c r="L49" s="1" t="s">
        <v>132</v>
      </c>
    </row>
    <row r="50" spans="1:12" ht="14.25">
      <c r="A50" s="9">
        <v>21</v>
      </c>
      <c r="B50" s="9">
        <v>87</v>
      </c>
      <c r="C50" s="10" t="s">
        <v>6</v>
      </c>
      <c r="D50" s="11">
        <v>1978</v>
      </c>
      <c r="E50" s="10" t="s">
        <v>80</v>
      </c>
      <c r="F50" s="11">
        <v>2</v>
      </c>
      <c r="G50" s="19">
        <v>0.0005436342592592592</v>
      </c>
      <c r="H50" s="20">
        <v>0.0005278935185185186</v>
      </c>
      <c r="I50" s="20">
        <f t="shared" si="0"/>
        <v>0.0010715277777777778</v>
      </c>
      <c r="J50" s="28">
        <f>I50+I51</f>
        <v>0.0021807870370370366</v>
      </c>
      <c r="K50" s="1" t="s">
        <v>135</v>
      </c>
      <c r="L50" s="1" t="s">
        <v>130</v>
      </c>
    </row>
    <row r="51" spans="1:12" ht="14.25">
      <c r="A51" s="9"/>
      <c r="B51" s="9">
        <v>86</v>
      </c>
      <c r="C51" s="10" t="s">
        <v>5</v>
      </c>
      <c r="D51" s="11">
        <v>1977</v>
      </c>
      <c r="E51" s="10" t="s">
        <v>80</v>
      </c>
      <c r="F51" s="11">
        <v>2</v>
      </c>
      <c r="G51" s="19">
        <v>0.0005664351851851851</v>
      </c>
      <c r="H51" s="20">
        <v>0.000542824074074074</v>
      </c>
      <c r="I51" s="20">
        <f t="shared" si="0"/>
        <v>0.001109259259259259</v>
      </c>
      <c r="J51" s="29"/>
      <c r="K51" s="1" t="s">
        <v>135</v>
      </c>
      <c r="L51" s="1" t="s">
        <v>130</v>
      </c>
    </row>
    <row r="52" spans="1:12" ht="14.25">
      <c r="A52" s="9">
        <v>22</v>
      </c>
      <c r="B52" s="9">
        <v>31</v>
      </c>
      <c r="C52" s="10" t="s">
        <v>45</v>
      </c>
      <c r="D52" s="11">
        <v>1968</v>
      </c>
      <c r="E52" s="10" t="s">
        <v>46</v>
      </c>
      <c r="F52" s="11">
        <v>13</v>
      </c>
      <c r="G52" s="19">
        <v>0.000620486111111111</v>
      </c>
      <c r="H52" s="20">
        <v>0.0005453703703703704</v>
      </c>
      <c r="I52" s="20">
        <f t="shared" si="0"/>
        <v>0.0011658564814814815</v>
      </c>
      <c r="J52" s="28">
        <f>I52+I53</f>
        <v>0.00248125</v>
      </c>
      <c r="K52" s="1" t="s">
        <v>134</v>
      </c>
      <c r="L52" s="1" t="s">
        <v>131</v>
      </c>
    </row>
    <row r="53" spans="1:12" ht="14.25">
      <c r="A53" s="9"/>
      <c r="B53" s="9">
        <v>24</v>
      </c>
      <c r="C53" s="10" t="s">
        <v>47</v>
      </c>
      <c r="D53" s="11">
        <v>1965</v>
      </c>
      <c r="E53" s="10" t="s">
        <v>46</v>
      </c>
      <c r="F53" s="11">
        <v>13</v>
      </c>
      <c r="G53" s="19">
        <v>0.0006920138888888888</v>
      </c>
      <c r="H53" s="20">
        <v>0.0006233796296296297</v>
      </c>
      <c r="I53" s="20">
        <f t="shared" si="0"/>
        <v>0.0013153935185185185</v>
      </c>
      <c r="J53" s="29"/>
      <c r="K53" s="1" t="s">
        <v>134</v>
      </c>
      <c r="L53" s="1" t="s">
        <v>131</v>
      </c>
    </row>
    <row r="54" spans="1:12" ht="14.25">
      <c r="A54" s="9">
        <v>23</v>
      </c>
      <c r="B54" s="9">
        <v>11</v>
      </c>
      <c r="C54" s="10" t="s">
        <v>15</v>
      </c>
      <c r="D54" s="11">
        <v>1958</v>
      </c>
      <c r="E54" s="10" t="s">
        <v>88</v>
      </c>
      <c r="F54" s="11">
        <v>10</v>
      </c>
      <c r="G54" s="19">
        <v>0.0006324074074074074</v>
      </c>
      <c r="H54" s="20">
        <v>0.0006136574074074075</v>
      </c>
      <c r="I54" s="20">
        <f t="shared" si="0"/>
        <v>0.0012460648148148149</v>
      </c>
      <c r="J54" s="28">
        <f>I54+I55</f>
        <v>0.002546064814814815</v>
      </c>
      <c r="K54" s="1" t="s">
        <v>134</v>
      </c>
      <c r="L54" s="1" t="s">
        <v>132</v>
      </c>
    </row>
    <row r="55" spans="1:12" ht="14.25">
      <c r="A55" s="9"/>
      <c r="B55" s="9">
        <v>12</v>
      </c>
      <c r="C55" s="10" t="s">
        <v>40</v>
      </c>
      <c r="D55" s="11">
        <v>1958</v>
      </c>
      <c r="E55" s="10" t="s">
        <v>88</v>
      </c>
      <c r="F55" s="11">
        <v>10</v>
      </c>
      <c r="G55" s="19">
        <v>0.0006747685185185184</v>
      </c>
      <c r="H55" s="20">
        <v>0.0006252314814814815</v>
      </c>
      <c r="I55" s="20">
        <f t="shared" si="0"/>
        <v>0.0013</v>
      </c>
      <c r="J55" s="29"/>
      <c r="K55" s="1" t="s">
        <v>134</v>
      </c>
      <c r="L55" s="1" t="s">
        <v>132</v>
      </c>
    </row>
    <row r="56" spans="3:10" ht="14.25">
      <c r="C56" s="7"/>
      <c r="D56" s="8"/>
      <c r="E56" s="7"/>
      <c r="F56" s="8"/>
      <c r="G56" s="25"/>
      <c r="H56" s="26"/>
      <c r="I56" s="26"/>
      <c r="J56" s="26"/>
    </row>
    <row r="57" spans="3:10" ht="14.25">
      <c r="C57" s="7"/>
      <c r="D57" s="8"/>
      <c r="E57" s="7"/>
      <c r="F57" s="8"/>
      <c r="G57" s="25"/>
      <c r="H57" s="26"/>
      <c r="I57" s="26"/>
      <c r="J57" s="26"/>
    </row>
    <row r="58" spans="3:10" ht="14.25">
      <c r="C58" s="7"/>
      <c r="D58" s="8"/>
      <c r="E58" s="7"/>
      <c r="F58" s="8"/>
      <c r="G58" s="25"/>
      <c r="H58" s="26"/>
      <c r="I58" s="26"/>
      <c r="J58" s="26"/>
    </row>
    <row r="59" spans="3:10" ht="14.25">
      <c r="C59" s="7"/>
      <c r="D59" s="8"/>
      <c r="E59" s="7"/>
      <c r="F59" s="8"/>
      <c r="G59" s="25"/>
      <c r="H59" s="26"/>
      <c r="I59" s="26"/>
      <c r="J59" s="26"/>
    </row>
    <row r="60" spans="3:10" ht="14.25">
      <c r="C60" s="7"/>
      <c r="D60" s="8"/>
      <c r="E60" s="7"/>
      <c r="F60" s="8"/>
      <c r="G60" s="23"/>
      <c r="H60" s="24"/>
      <c r="I60" s="24"/>
      <c r="J60" s="24"/>
    </row>
    <row r="61" spans="3:10" ht="14.25">
      <c r="C61" s="7"/>
      <c r="D61" s="8"/>
      <c r="E61" s="7"/>
      <c r="F61" s="8"/>
      <c r="G61" s="23"/>
      <c r="H61" s="24"/>
      <c r="I61" s="24"/>
      <c r="J61" s="24"/>
    </row>
    <row r="62" spans="3:10" ht="14.25">
      <c r="C62" s="7"/>
      <c r="D62" s="8"/>
      <c r="E62" s="7"/>
      <c r="F62" s="8"/>
      <c r="G62" s="23"/>
      <c r="H62" s="24"/>
      <c r="I62" s="24"/>
      <c r="J62" s="24"/>
    </row>
    <row r="63" spans="3:10" ht="14.25">
      <c r="C63" s="7"/>
      <c r="D63" s="8"/>
      <c r="E63" s="7"/>
      <c r="F63" s="8"/>
      <c r="G63" s="23"/>
      <c r="H63" s="24"/>
      <c r="I63" s="24"/>
      <c r="J63" s="24"/>
    </row>
    <row r="64" spans="3:10" ht="14.25">
      <c r="C64" s="7"/>
      <c r="D64" s="8"/>
      <c r="E64" s="7"/>
      <c r="F64" s="8"/>
      <c r="G64" s="23"/>
      <c r="H64" s="24"/>
      <c r="I64" s="24"/>
      <c r="J64" s="24"/>
    </row>
    <row r="65" spans="3:10" ht="14.25">
      <c r="C65" s="7"/>
      <c r="D65" s="8"/>
      <c r="E65" s="7"/>
      <c r="F65" s="8"/>
      <c r="G65" s="23"/>
      <c r="H65" s="24"/>
      <c r="I65" s="24"/>
      <c r="J65" s="24"/>
    </row>
    <row r="66" spans="3:10" ht="14.25">
      <c r="C66" s="7"/>
      <c r="D66" s="8"/>
      <c r="E66" s="7"/>
      <c r="F66" s="8"/>
      <c r="G66" s="23"/>
      <c r="H66" s="24"/>
      <c r="I66" s="24"/>
      <c r="J66" s="24"/>
    </row>
    <row r="67" spans="3:10" ht="14.25">
      <c r="C67" s="7"/>
      <c r="D67" s="8"/>
      <c r="E67" s="7"/>
      <c r="F67" s="8"/>
      <c r="G67" s="23"/>
      <c r="H67" s="24"/>
      <c r="I67" s="24"/>
      <c r="J67" s="24"/>
    </row>
    <row r="68" spans="3:10" ht="14.25">
      <c r="C68" s="7"/>
      <c r="D68" s="8"/>
      <c r="E68" s="7"/>
      <c r="F68" s="8"/>
      <c r="G68" s="23"/>
      <c r="H68" s="24"/>
      <c r="I68" s="24"/>
      <c r="J68" s="24"/>
    </row>
    <row r="69" spans="3:10" ht="14.25">
      <c r="C69" s="7"/>
      <c r="D69" s="8"/>
      <c r="E69" s="7"/>
      <c r="F69" s="8"/>
      <c r="G69" s="23"/>
      <c r="H69" s="24"/>
      <c r="I69" s="24"/>
      <c r="J69" s="24"/>
    </row>
    <row r="70" spans="3:10" ht="14.25">
      <c r="C70" s="7"/>
      <c r="D70" s="8"/>
      <c r="E70" s="7"/>
      <c r="F70" s="8"/>
      <c r="G70" s="23"/>
      <c r="H70" s="24"/>
      <c r="I70" s="24"/>
      <c r="J70" s="24"/>
    </row>
    <row r="71" spans="3:10" ht="14.25">
      <c r="C71" s="7"/>
      <c r="D71" s="8"/>
      <c r="E71" s="7"/>
      <c r="F71" s="8"/>
      <c r="G71" s="23"/>
      <c r="H71" s="24"/>
      <c r="I71" s="24"/>
      <c r="J71" s="24"/>
    </row>
    <row r="72" spans="3:10" ht="14.25">
      <c r="C72" s="7"/>
      <c r="D72" s="8"/>
      <c r="E72" s="7"/>
      <c r="F72" s="8"/>
      <c r="G72" s="21"/>
      <c r="H72" s="22"/>
      <c r="I72" s="22"/>
      <c r="J72" s="22"/>
    </row>
    <row r="73" spans="3:10" ht="14.25">
      <c r="C73" s="7"/>
      <c r="D73" s="8"/>
      <c r="E73" s="7"/>
      <c r="F73" s="8"/>
      <c r="G73" s="21"/>
      <c r="H73" s="22"/>
      <c r="I73" s="22"/>
      <c r="J73" s="22"/>
    </row>
    <row r="74" spans="3:10" ht="14.25">
      <c r="C74" s="7"/>
      <c r="D74" s="8"/>
      <c r="E74" s="7"/>
      <c r="F74" s="8"/>
      <c r="G74" s="21"/>
      <c r="H74" s="22"/>
      <c r="I74" s="22"/>
      <c r="J74" s="22"/>
    </row>
    <row r="75" spans="3:7" ht="14.25">
      <c r="C75" s="7"/>
      <c r="D75" s="8"/>
      <c r="E75" s="7"/>
      <c r="F75" s="8"/>
      <c r="G75" s="8"/>
    </row>
    <row r="76" spans="3:7" ht="14.25">
      <c r="C76" s="7"/>
      <c r="D76" s="8"/>
      <c r="E76" s="7"/>
      <c r="F76" s="8"/>
      <c r="G76" s="8"/>
    </row>
  </sheetData>
  <mergeCells count="3">
    <mergeCell ref="H5:I5"/>
    <mergeCell ref="A1:I1"/>
    <mergeCell ref="A3:I3"/>
  </mergeCells>
  <printOptions/>
  <pageMargins left="0.31" right="0.24" top="0.4" bottom="0.63" header="0.24" footer="0.18"/>
  <pageSetup fitToHeight="0" fitToWidth="1" horizontalDpi="600" verticalDpi="600" orientation="portrait" paperSize="9" scale="94" r:id="rId1"/>
  <headerFooter alignWithMargins="0">
    <oddFooter>&amp;LMAKO Computer&amp;C&amp;P / &amp;N&amp;RTAG Heuer Timing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</dc:creator>
  <cp:keywords/>
  <dc:description/>
  <cp:lastModifiedBy>Mako</cp:lastModifiedBy>
  <cp:lastPrinted>2010-02-12T12:17:44Z</cp:lastPrinted>
  <dcterms:created xsi:type="dcterms:W3CDTF">2010-01-15T11:02:41Z</dcterms:created>
  <dcterms:modified xsi:type="dcterms:W3CDTF">2010-02-17T10:44:49Z</dcterms:modified>
  <cp:category/>
  <cp:version/>
  <cp:contentType/>
  <cp:contentStatus/>
</cp:coreProperties>
</file>